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 " sheetId="2" r:id="rId1"/>
  </sheets>
  <definedNames>
    <definedName name="_xlnm.Print_Titles" localSheetId="0">'Sheet1 '!$3:$3</definedName>
    <definedName name="_xlnm._FilterDatabase" localSheetId="0" hidden="1">'Sheet1 '!$A$3:$M$113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<sst xmlns="http://schemas.openxmlformats.org/spreadsheetml/2006/main" count="483" uniqueCount="261">
  <si>
    <t>附件6</t>
  </si>
  <si>
    <t>尧都区2023年公开招聘专职社区工作者入围体检、考察人员名单</t>
  </si>
  <si>
    <t>序号</t>
  </si>
  <si>
    <t>姓名</t>
  </si>
  <si>
    <t>准考证号</t>
  </si>
  <si>
    <t>报考单位</t>
  </si>
  <si>
    <t>报考岗位</t>
  </si>
  <si>
    <t>岗位代码</t>
  </si>
  <si>
    <t>笔试成绩</t>
  </si>
  <si>
    <t>笔试成绩*0.6</t>
  </si>
  <si>
    <t>面试成绩</t>
  </si>
  <si>
    <t>面试成绩*0.4</t>
  </si>
  <si>
    <t>总成绩</t>
  </si>
  <si>
    <t>岗位名次</t>
  </si>
  <si>
    <t>备注</t>
  </si>
  <si>
    <t>庞文卿</t>
  </si>
  <si>
    <t>202303030120</t>
  </si>
  <si>
    <t>鼓楼西街、水塔街、
刘村镇、汾河街道</t>
  </si>
  <si>
    <t>岗位1</t>
  </si>
  <si>
    <t>范澳澳</t>
  </si>
  <si>
    <t>202303030606</t>
  </si>
  <si>
    <t>87.10</t>
  </si>
  <si>
    <t>王林涛</t>
  </si>
  <si>
    <t>202303030108</t>
  </si>
  <si>
    <t>李鸿昊</t>
  </si>
  <si>
    <t>202303030205</t>
  </si>
  <si>
    <t>87.20</t>
  </si>
  <si>
    <t>张志超</t>
  </si>
  <si>
    <t>202303030810</t>
  </si>
  <si>
    <t>张楠</t>
  </si>
  <si>
    <t>202303032624</t>
  </si>
  <si>
    <t>密鹏</t>
  </si>
  <si>
    <t>202303041326</t>
  </si>
  <si>
    <t>陈星照</t>
  </si>
  <si>
    <t>202303032402</t>
  </si>
  <si>
    <t>左一冉</t>
  </si>
  <si>
    <t>202303032818</t>
  </si>
  <si>
    <t>曹梦乾</t>
  </si>
  <si>
    <t>202303032927</t>
  </si>
  <si>
    <t>10</t>
  </si>
  <si>
    <t>向泓臻</t>
  </si>
  <si>
    <t>202303040502</t>
  </si>
  <si>
    <t>11</t>
  </si>
  <si>
    <t>冉薛健</t>
  </si>
  <si>
    <t>202303030804</t>
  </si>
  <si>
    <t>12</t>
  </si>
  <si>
    <t>房纳森</t>
  </si>
  <si>
    <t>202303031012</t>
  </si>
  <si>
    <t>13</t>
  </si>
  <si>
    <t>马萌滦</t>
  </si>
  <si>
    <t>202303032514</t>
  </si>
  <si>
    <t>87.30</t>
  </si>
  <si>
    <t>14</t>
  </si>
  <si>
    <t>孟梓宸</t>
  </si>
  <si>
    <t>202303041926</t>
  </si>
  <si>
    <t>15</t>
  </si>
  <si>
    <t>李洋</t>
  </si>
  <si>
    <t>202303032217</t>
  </si>
  <si>
    <t>87.40</t>
  </si>
  <si>
    <t>16</t>
  </si>
  <si>
    <t>刘瑞青</t>
  </si>
  <si>
    <t>202303031918</t>
  </si>
  <si>
    <t>岗位2</t>
  </si>
  <si>
    <t>李凌煜</t>
  </si>
  <si>
    <t>202303031515</t>
  </si>
  <si>
    <t>刘瑞娟</t>
  </si>
  <si>
    <t>202303041914</t>
  </si>
  <si>
    <t>李修竹</t>
  </si>
  <si>
    <t>202303041129</t>
  </si>
  <si>
    <t>宋鸽</t>
  </si>
  <si>
    <t>202303031022</t>
  </si>
  <si>
    <t>刘甜</t>
  </si>
  <si>
    <t>202303033013</t>
  </si>
  <si>
    <t>王瑞芝</t>
  </si>
  <si>
    <t>202303040203</t>
  </si>
  <si>
    <t>郭鹏泽</t>
  </si>
  <si>
    <t>202303041619</t>
  </si>
  <si>
    <t>解放路、尧庙镇、
解放路（区级）党群服务中心</t>
  </si>
  <si>
    <t>张浩琪</t>
  </si>
  <si>
    <t>202303041714</t>
  </si>
  <si>
    <t>逯铭武</t>
  </si>
  <si>
    <t>202303041629</t>
  </si>
  <si>
    <t>雷亚明</t>
  </si>
  <si>
    <t>202303031106</t>
  </si>
  <si>
    <t>86.40</t>
  </si>
  <si>
    <t>韩宜林</t>
  </si>
  <si>
    <t>202303042102</t>
  </si>
  <si>
    <t>王晓鹏</t>
  </si>
  <si>
    <t>202303030215</t>
  </si>
  <si>
    <t>秦浩</t>
  </si>
  <si>
    <t>202303040110</t>
  </si>
  <si>
    <t>闫临通</t>
  </si>
  <si>
    <t>202303031913</t>
  </si>
  <si>
    <t>86.90</t>
  </si>
  <si>
    <t>张鑫中</t>
  </si>
  <si>
    <t>202303031225</t>
  </si>
  <si>
    <t>常开</t>
  </si>
  <si>
    <t>202303041220</t>
  </si>
  <si>
    <t>李涛涛</t>
  </si>
  <si>
    <t>202303031103</t>
  </si>
  <si>
    <t>吴太行</t>
  </si>
  <si>
    <t>202303032916</t>
  </si>
  <si>
    <t>咸志忠</t>
  </si>
  <si>
    <t>202303040120</t>
  </si>
  <si>
    <t>孙丽娟</t>
  </si>
  <si>
    <t>202303032519</t>
  </si>
  <si>
    <t>李怡洁</t>
  </si>
  <si>
    <t>202303032811</t>
  </si>
  <si>
    <t>张晨晨</t>
  </si>
  <si>
    <t>202303031204</t>
  </si>
  <si>
    <t>段睿瑜</t>
  </si>
  <si>
    <t>202303030610</t>
  </si>
  <si>
    <t>李书娟</t>
  </si>
  <si>
    <t>202303031306</t>
  </si>
  <si>
    <t>杨林彤</t>
  </si>
  <si>
    <t>202303030322</t>
  </si>
  <si>
    <t>任红力</t>
  </si>
  <si>
    <t>202303031016</t>
  </si>
  <si>
    <t>茹国栋</t>
  </si>
  <si>
    <t>202303032317</t>
  </si>
  <si>
    <t>南街、车站街</t>
  </si>
  <si>
    <t>孙廷钧</t>
  </si>
  <si>
    <t>202303032822</t>
  </si>
  <si>
    <t>范晨勃</t>
  </si>
  <si>
    <t>202303031604</t>
  </si>
  <si>
    <t>王帅军</t>
  </si>
  <si>
    <t>202303032201</t>
  </si>
  <si>
    <t>刘栩玮</t>
  </si>
  <si>
    <t>202303030107</t>
  </si>
  <si>
    <t>87.70</t>
  </si>
  <si>
    <t>张拓</t>
  </si>
  <si>
    <t>202303032714</t>
  </si>
  <si>
    <t>田博</t>
  </si>
  <si>
    <t>202303041109</t>
  </si>
  <si>
    <t>聂亭元</t>
  </si>
  <si>
    <t>202303031124</t>
  </si>
  <si>
    <t>郭瀚文</t>
  </si>
  <si>
    <t>202303032901</t>
  </si>
  <si>
    <t>任泽昊</t>
  </si>
  <si>
    <t>202303030723</t>
  </si>
  <si>
    <t>原清博</t>
  </si>
  <si>
    <t>202303030824</t>
  </si>
  <si>
    <t>贺绍庭</t>
  </si>
  <si>
    <t>202303030106</t>
  </si>
  <si>
    <t>李帅</t>
  </si>
  <si>
    <t>202303041702</t>
  </si>
  <si>
    <t>史鹏锟</t>
  </si>
  <si>
    <t>202303031104</t>
  </si>
  <si>
    <t>88.10</t>
  </si>
  <si>
    <t>梁娟娟</t>
  </si>
  <si>
    <t>202303030711</t>
  </si>
  <si>
    <t>王琪</t>
  </si>
  <si>
    <t>202303032725</t>
  </si>
  <si>
    <t>田子萌</t>
  </si>
  <si>
    <t>202303032122</t>
  </si>
  <si>
    <t>赵楠</t>
  </si>
  <si>
    <t>202303030128</t>
  </si>
  <si>
    <t>袁竹君</t>
  </si>
  <si>
    <t>202303031109</t>
  </si>
  <si>
    <t>曾思晋</t>
  </si>
  <si>
    <t>202303042006</t>
  </si>
  <si>
    <t>崔梦怡</t>
  </si>
  <si>
    <t>202303031509</t>
  </si>
  <si>
    <t>张瀚文</t>
  </si>
  <si>
    <t>202303041924</t>
  </si>
  <si>
    <t>邱煜</t>
  </si>
  <si>
    <t>202303032322</t>
  </si>
  <si>
    <t>铁路东</t>
  </si>
  <si>
    <t>张玉豪</t>
  </si>
  <si>
    <t>202303031305</t>
  </si>
  <si>
    <t>牛正威</t>
  </si>
  <si>
    <t>202303031829</t>
  </si>
  <si>
    <t>周志远</t>
  </si>
  <si>
    <t>202303030812</t>
  </si>
  <si>
    <t>87.60</t>
  </si>
  <si>
    <t>遆艺健</t>
  </si>
  <si>
    <t>202303041418</t>
  </si>
  <si>
    <t>邓涛</t>
  </si>
  <si>
    <t>202303032721</t>
  </si>
  <si>
    <t>张壮壮</t>
  </si>
  <si>
    <t>202303031815</t>
  </si>
  <si>
    <t>李堃</t>
  </si>
  <si>
    <t>202303031813</t>
  </si>
  <si>
    <t>张翔翔</t>
  </si>
  <si>
    <t>202303030921</t>
  </si>
  <si>
    <t>87.80</t>
  </si>
  <si>
    <t>段琪华</t>
  </si>
  <si>
    <t>202303030613</t>
  </si>
  <si>
    <t>褚丹丁</t>
  </si>
  <si>
    <t>202303032303</t>
  </si>
  <si>
    <t>周锐衍</t>
  </si>
  <si>
    <t>202303031201</t>
  </si>
  <si>
    <t>吉帅</t>
  </si>
  <si>
    <t>202303032518</t>
  </si>
  <si>
    <t>李栋</t>
  </si>
  <si>
    <t>202303041613</t>
  </si>
  <si>
    <t>褚晔晗</t>
  </si>
  <si>
    <t>202303031925</t>
  </si>
  <si>
    <t>彭瑞雪</t>
  </si>
  <si>
    <t>202303041002</t>
  </si>
  <si>
    <t>常林慧</t>
  </si>
  <si>
    <t>202303041308</t>
  </si>
  <si>
    <t>张紫仪</t>
  </si>
  <si>
    <t>202303040720</t>
  </si>
  <si>
    <t>张艺璇</t>
  </si>
  <si>
    <t>202303031808</t>
  </si>
  <si>
    <t>石亚敏</t>
  </si>
  <si>
    <t>202303032824</t>
  </si>
  <si>
    <t>郜紫娟</t>
  </si>
  <si>
    <t>202303040716</t>
  </si>
  <si>
    <t>孔德轩</t>
  </si>
  <si>
    <t>202303042004</t>
  </si>
  <si>
    <t>陈婧茹</t>
  </si>
  <si>
    <t>202303040217</t>
  </si>
  <si>
    <t>陈申玮</t>
  </si>
  <si>
    <t>202303030905</t>
  </si>
  <si>
    <t>卫亚鹏</t>
  </si>
  <si>
    <t>202303030421</t>
  </si>
  <si>
    <t>辛寺街、乡贤街、
段店乡</t>
  </si>
  <si>
    <t>王宁</t>
  </si>
  <si>
    <t>202303032414</t>
  </si>
  <si>
    <t>刘清</t>
  </si>
  <si>
    <t>202303030519</t>
  </si>
  <si>
    <t>郑华</t>
  </si>
  <si>
    <t>202303030121</t>
  </si>
  <si>
    <t>席梓昂</t>
  </si>
  <si>
    <t>202303032720</t>
  </si>
  <si>
    <t>李哲宇</t>
  </si>
  <si>
    <t>202303030501</t>
  </si>
  <si>
    <t>梁逸</t>
  </si>
  <si>
    <t>202303030223</t>
  </si>
  <si>
    <t>孟繁哲</t>
  </si>
  <si>
    <t>202303030802</t>
  </si>
  <si>
    <t>丁昶元</t>
  </si>
  <si>
    <t>202303040126</t>
  </si>
  <si>
    <t>孔瀚苇</t>
  </si>
  <si>
    <t>202303032002</t>
  </si>
  <si>
    <t>李秋贵</t>
  </si>
  <si>
    <t>202303033025</t>
  </si>
  <si>
    <t>杜子雄</t>
  </si>
  <si>
    <t>202303040205</t>
  </si>
  <si>
    <t>刘帆</t>
  </si>
  <si>
    <t>202303031221</t>
  </si>
  <si>
    <t>师帅帅</t>
  </si>
  <si>
    <t>202303041101</t>
  </si>
  <si>
    <t>樊晋宏</t>
  </si>
  <si>
    <t>202303041825</t>
  </si>
  <si>
    <t>孙羽妍</t>
  </si>
  <si>
    <t>202303032912</t>
  </si>
  <si>
    <t>霍垚</t>
  </si>
  <si>
    <t>202303032114</t>
  </si>
  <si>
    <t>王萱</t>
  </si>
  <si>
    <t>202303040104</t>
  </si>
  <si>
    <t>87.00</t>
  </si>
  <si>
    <t>王亚楠</t>
  </si>
  <si>
    <t>202303041710</t>
  </si>
  <si>
    <t>王梓萱</t>
  </si>
  <si>
    <t>202303031704</t>
  </si>
  <si>
    <t>86.80</t>
  </si>
  <si>
    <t>杜雅慧</t>
  </si>
  <si>
    <t>202303042030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</si>
</sst>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view="pageBreakPreview" zoomScaleNormal="100" topLeftCell="A53" workbookViewId="0">
      <selection activeCell="L18" sqref="L18"/>
    </sheetView>
  </sheetViews>
  <sheetFormatPr defaultColWidth="9" defaultRowHeight="13.5"/>
  <cols>
    <col min="1" max="1" width="4.875" style="3" customWidth="1"/>
    <col min="2" max="2" width="9.5" style="2" customWidth="1"/>
    <col min="3" max="3" width="17.375" style="2" customWidth="1"/>
    <col min="4" max="4" width="25" style="2" customWidth="1"/>
    <col min="5" max="5" width="9.125" style="3" customWidth="1"/>
    <col min="6" max="6" width="9.375" style="3" customWidth="1"/>
    <col min="7" max="8" width="12.25" style="3" customWidth="1"/>
    <col min="9" max="9" width="12" style="2" customWidth="1"/>
    <col min="10" max="10" width="12" style="4" customWidth="1"/>
    <col min="11" max="11" width="12.5" style="4" customWidth="1"/>
    <col min="12" max="12" width="12.25" style="4" customWidth="1"/>
    <col min="13" max="13" width="10.375" customWidth="1"/>
  </cols>
  <sheetData>
    <row r="1" ht="21" customHeight="1" spans="1:3">
      <c r="A1" s="5" t="s">
        <v>0</v>
      </c>
      <c r="B1" s="5"/>
      <c r="C1" s="5"/>
    </row>
    <row r="2" s="1" customFormat="1" ht="46" customHeight="1" spans="1:13">
      <c r="A2" s="6" t="s">
        <v>1</v>
      </c>
      <c r="B2" s="7"/>
      <c r="C2" s="7"/>
      <c r="D2" s="7"/>
      <c r="E2" s="6"/>
      <c r="F2" s="6"/>
      <c r="G2" s="8"/>
      <c r="H2" s="8"/>
      <c r="I2" s="7"/>
      <c r="J2" s="7"/>
      <c r="K2" s="7"/>
      <c r="L2" s="7"/>
      <c r="M2" s="6"/>
    </row>
    <row r="3" s="2" customFormat="1" ht="40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  <c r="H3" s="11" t="s">
        <v>9</v>
      </c>
      <c r="I3" s="16" t="s">
        <v>10</v>
      </c>
      <c r="J3" s="17" t="s">
        <v>11</v>
      </c>
      <c r="K3" s="16" t="s">
        <v>12</v>
      </c>
      <c r="L3" s="16" t="s">
        <v>13</v>
      </c>
      <c r="M3" s="16" t="s">
        <v>14</v>
      </c>
    </row>
    <row r="4" ht="32" customHeight="1" spans="1:13">
      <c r="A4" s="12">
        <v>1</v>
      </c>
      <c r="B4" s="13" t="s">
        <v>15</v>
      </c>
      <c r="C4" s="13" t="s">
        <v>16</v>
      </c>
      <c r="D4" s="13" t="s">
        <v>17</v>
      </c>
      <c r="E4" s="12" t="s">
        <v>18</v>
      </c>
      <c r="F4" s="12">
        <v>2301</v>
      </c>
      <c r="G4" s="14">
        <v>70</v>
      </c>
      <c r="H4" s="15">
        <f t="shared" ref="H4:H19" si="0">G4*0.6</f>
        <v>42</v>
      </c>
      <c r="I4" s="14">
        <v>87.22</v>
      </c>
      <c r="J4" s="15">
        <f t="shared" ref="J4:J47" si="1">I4*0.4</f>
        <v>34.888</v>
      </c>
      <c r="K4" s="15">
        <f t="shared" ref="K4:K47" si="2">H4+J4</f>
        <v>76.888</v>
      </c>
      <c r="L4" s="14">
        <v>1</v>
      </c>
      <c r="M4" s="18"/>
    </row>
    <row r="5" ht="32" customHeight="1" spans="1:13">
      <c r="A5" s="12">
        <v>2</v>
      </c>
      <c r="B5" s="13" t="s">
        <v>19</v>
      </c>
      <c r="C5" s="13" t="s">
        <v>20</v>
      </c>
      <c r="D5" s="13" t="s">
        <v>17</v>
      </c>
      <c r="E5" s="12" t="s">
        <v>18</v>
      </c>
      <c r="F5" s="12">
        <v>2301</v>
      </c>
      <c r="G5" s="14">
        <v>69.2</v>
      </c>
      <c r="H5" s="15">
        <f t="shared" si="0"/>
        <v>41.52</v>
      </c>
      <c r="I5" s="14" t="s">
        <v>21</v>
      </c>
      <c r="J5" s="15">
        <f t="shared" si="1"/>
        <v>34.84</v>
      </c>
      <c r="K5" s="15">
        <f t="shared" si="2"/>
        <v>76.36</v>
      </c>
      <c r="L5" s="14">
        <v>2</v>
      </c>
      <c r="M5" s="18"/>
    </row>
    <row r="6" ht="32" customHeight="1" spans="1:13">
      <c r="A6" s="12">
        <v>3</v>
      </c>
      <c r="B6" s="13" t="s">
        <v>22</v>
      </c>
      <c r="C6" s="13" t="s">
        <v>23</v>
      </c>
      <c r="D6" s="13" t="s">
        <v>17</v>
      </c>
      <c r="E6" s="12" t="s">
        <v>18</v>
      </c>
      <c r="F6" s="12">
        <v>2301</v>
      </c>
      <c r="G6" s="14">
        <v>68.2</v>
      </c>
      <c r="H6" s="15">
        <f t="shared" si="0"/>
        <v>40.92</v>
      </c>
      <c r="I6" s="14">
        <v>87.28</v>
      </c>
      <c r="J6" s="15">
        <f t="shared" si="1"/>
        <v>34.912</v>
      </c>
      <c r="K6" s="15">
        <f t="shared" si="2"/>
        <v>75.832</v>
      </c>
      <c r="L6" s="14">
        <v>3</v>
      </c>
      <c r="M6" s="18"/>
    </row>
    <row r="7" ht="32" customHeight="1" spans="1:13">
      <c r="A7" s="12">
        <v>4</v>
      </c>
      <c r="B7" s="13" t="s">
        <v>24</v>
      </c>
      <c r="C7" s="13" t="s">
        <v>25</v>
      </c>
      <c r="D7" s="13" t="s">
        <v>17</v>
      </c>
      <c r="E7" s="12" t="s">
        <v>18</v>
      </c>
      <c r="F7" s="12">
        <v>2301</v>
      </c>
      <c r="G7" s="14">
        <v>66</v>
      </c>
      <c r="H7" s="15">
        <f t="shared" si="0"/>
        <v>39.6</v>
      </c>
      <c r="I7" s="14" t="s">
        <v>26</v>
      </c>
      <c r="J7" s="15">
        <f t="shared" si="1"/>
        <v>34.88</v>
      </c>
      <c r="K7" s="15">
        <f t="shared" si="2"/>
        <v>74.48</v>
      </c>
      <c r="L7" s="14">
        <v>4</v>
      </c>
      <c r="M7" s="18"/>
    </row>
    <row r="8" ht="32" customHeight="1" spans="1:13">
      <c r="A8" s="12">
        <v>5</v>
      </c>
      <c r="B8" s="13" t="s">
        <v>27</v>
      </c>
      <c r="C8" s="13" t="s">
        <v>28</v>
      </c>
      <c r="D8" s="13" t="s">
        <v>17</v>
      </c>
      <c r="E8" s="12" t="s">
        <v>18</v>
      </c>
      <c r="F8" s="12">
        <v>2301</v>
      </c>
      <c r="G8" s="14">
        <v>62.4</v>
      </c>
      <c r="H8" s="15">
        <f t="shared" si="0"/>
        <v>37.44</v>
      </c>
      <c r="I8" s="14">
        <v>87.08</v>
      </c>
      <c r="J8" s="15">
        <f t="shared" si="1"/>
        <v>34.832</v>
      </c>
      <c r="K8" s="15">
        <f t="shared" si="2"/>
        <v>72.272</v>
      </c>
      <c r="L8" s="14">
        <v>5</v>
      </c>
      <c r="M8" s="18"/>
    </row>
    <row r="9" ht="32" customHeight="1" spans="1:13">
      <c r="A9" s="12">
        <v>6</v>
      </c>
      <c r="B9" s="13" t="s">
        <v>29</v>
      </c>
      <c r="C9" s="13" t="s">
        <v>30</v>
      </c>
      <c r="D9" s="13" t="s">
        <v>17</v>
      </c>
      <c r="E9" s="12" t="s">
        <v>18</v>
      </c>
      <c r="F9" s="12">
        <v>2301</v>
      </c>
      <c r="G9" s="14">
        <v>62.2</v>
      </c>
      <c r="H9" s="15">
        <f t="shared" si="0"/>
        <v>37.32</v>
      </c>
      <c r="I9" s="14">
        <v>87.18</v>
      </c>
      <c r="J9" s="15">
        <f t="shared" si="1"/>
        <v>34.872</v>
      </c>
      <c r="K9" s="15">
        <f t="shared" si="2"/>
        <v>72.192</v>
      </c>
      <c r="L9" s="14">
        <v>6</v>
      </c>
      <c r="M9" s="18"/>
    </row>
    <row r="10" ht="32" customHeight="1" spans="1:13">
      <c r="A10" s="12">
        <v>7</v>
      </c>
      <c r="B10" s="13" t="s">
        <v>31</v>
      </c>
      <c r="C10" s="13" t="s">
        <v>32</v>
      </c>
      <c r="D10" s="13" t="s">
        <v>17</v>
      </c>
      <c r="E10" s="12" t="s">
        <v>18</v>
      </c>
      <c r="F10" s="12">
        <v>2301</v>
      </c>
      <c r="G10" s="14">
        <v>60.6</v>
      </c>
      <c r="H10" s="15">
        <f t="shared" si="0"/>
        <v>36.36</v>
      </c>
      <c r="I10" s="14">
        <v>87.42</v>
      </c>
      <c r="J10" s="15">
        <f t="shared" si="1"/>
        <v>34.968</v>
      </c>
      <c r="K10" s="15">
        <f t="shared" si="2"/>
        <v>71.328</v>
      </c>
      <c r="L10" s="14">
        <v>7</v>
      </c>
      <c r="M10" s="18"/>
    </row>
    <row r="11" ht="32" customHeight="1" spans="1:13">
      <c r="A11" s="12">
        <v>8</v>
      </c>
      <c r="B11" s="13" t="s">
        <v>33</v>
      </c>
      <c r="C11" s="13" t="s">
        <v>34</v>
      </c>
      <c r="D11" s="13" t="s">
        <v>17</v>
      </c>
      <c r="E11" s="12" t="s">
        <v>18</v>
      </c>
      <c r="F11" s="12">
        <v>2301</v>
      </c>
      <c r="G11" s="14">
        <v>60.4</v>
      </c>
      <c r="H11" s="15">
        <f t="shared" si="0"/>
        <v>36.24</v>
      </c>
      <c r="I11" s="14">
        <v>86.32</v>
      </c>
      <c r="J11" s="15">
        <f t="shared" si="1"/>
        <v>34.528</v>
      </c>
      <c r="K11" s="15">
        <f t="shared" si="2"/>
        <v>70.768</v>
      </c>
      <c r="L11" s="14">
        <v>8</v>
      </c>
      <c r="M11" s="18"/>
    </row>
    <row r="12" ht="32" customHeight="1" spans="1:13">
      <c r="A12" s="12">
        <v>9</v>
      </c>
      <c r="B12" s="13" t="s">
        <v>35</v>
      </c>
      <c r="C12" s="13" t="s">
        <v>36</v>
      </c>
      <c r="D12" s="13" t="s">
        <v>17</v>
      </c>
      <c r="E12" s="12" t="s">
        <v>18</v>
      </c>
      <c r="F12" s="12">
        <v>2301</v>
      </c>
      <c r="G12" s="14">
        <v>60</v>
      </c>
      <c r="H12" s="15">
        <f t="shared" si="0"/>
        <v>36</v>
      </c>
      <c r="I12" s="14">
        <v>86.84</v>
      </c>
      <c r="J12" s="15">
        <f t="shared" si="1"/>
        <v>34.736</v>
      </c>
      <c r="K12" s="15">
        <f t="shared" si="2"/>
        <v>70.736</v>
      </c>
      <c r="L12" s="14">
        <v>9</v>
      </c>
      <c r="M12" s="18"/>
    </row>
    <row r="13" ht="32" customHeight="1" spans="1:13">
      <c r="A13" s="12">
        <v>10</v>
      </c>
      <c r="B13" s="13" t="s">
        <v>37</v>
      </c>
      <c r="C13" s="13" t="s">
        <v>38</v>
      </c>
      <c r="D13" s="13" t="s">
        <v>17</v>
      </c>
      <c r="E13" s="12" t="s">
        <v>18</v>
      </c>
      <c r="F13" s="12">
        <v>2301</v>
      </c>
      <c r="G13" s="14">
        <v>56.8</v>
      </c>
      <c r="H13" s="15">
        <f t="shared" si="0"/>
        <v>34.08</v>
      </c>
      <c r="I13" s="14">
        <v>87.44</v>
      </c>
      <c r="J13" s="15">
        <f t="shared" si="1"/>
        <v>34.976</v>
      </c>
      <c r="K13" s="15">
        <f t="shared" si="2"/>
        <v>69.056</v>
      </c>
      <c r="L13" s="14" t="s">
        <v>39</v>
      </c>
      <c r="M13" s="18"/>
    </row>
    <row r="14" ht="32" customHeight="1" spans="1:13">
      <c r="A14" s="12">
        <v>11</v>
      </c>
      <c r="B14" s="13" t="s">
        <v>40</v>
      </c>
      <c r="C14" s="13" t="s">
        <v>41</v>
      </c>
      <c r="D14" s="13" t="s">
        <v>17</v>
      </c>
      <c r="E14" s="12" t="s">
        <v>18</v>
      </c>
      <c r="F14" s="12">
        <v>2301</v>
      </c>
      <c r="G14" s="14">
        <v>56.6</v>
      </c>
      <c r="H14" s="15">
        <f t="shared" si="0"/>
        <v>33.96</v>
      </c>
      <c r="I14" s="14">
        <v>87.72</v>
      </c>
      <c r="J14" s="15">
        <f t="shared" si="1"/>
        <v>35.088</v>
      </c>
      <c r="K14" s="15">
        <f t="shared" si="2"/>
        <v>69.048</v>
      </c>
      <c r="L14" s="14" t="s">
        <v>42</v>
      </c>
      <c r="M14" s="18"/>
    </row>
    <row r="15" ht="32" customHeight="1" spans="1:13">
      <c r="A15" s="12">
        <v>12</v>
      </c>
      <c r="B15" s="13" t="s">
        <v>43</v>
      </c>
      <c r="C15" s="13" t="s">
        <v>44</v>
      </c>
      <c r="D15" s="13" t="s">
        <v>17</v>
      </c>
      <c r="E15" s="12" t="s">
        <v>18</v>
      </c>
      <c r="F15" s="12">
        <v>2301</v>
      </c>
      <c r="G15" s="14">
        <v>57.2</v>
      </c>
      <c r="H15" s="15">
        <f t="shared" si="0"/>
        <v>34.32</v>
      </c>
      <c r="I15" s="14">
        <v>86.58</v>
      </c>
      <c r="J15" s="15">
        <f t="shared" si="1"/>
        <v>34.632</v>
      </c>
      <c r="K15" s="15">
        <f t="shared" si="2"/>
        <v>68.952</v>
      </c>
      <c r="L15" s="14" t="s">
        <v>45</v>
      </c>
      <c r="M15" s="18"/>
    </row>
    <row r="16" ht="32" customHeight="1" spans="1:13">
      <c r="A16" s="12">
        <v>13</v>
      </c>
      <c r="B16" s="13" t="s">
        <v>46</v>
      </c>
      <c r="C16" s="13" t="s">
        <v>47</v>
      </c>
      <c r="D16" s="13" t="s">
        <v>17</v>
      </c>
      <c r="E16" s="12" t="s">
        <v>18</v>
      </c>
      <c r="F16" s="12">
        <v>2301</v>
      </c>
      <c r="G16" s="14">
        <v>56.6</v>
      </c>
      <c r="H16" s="15">
        <f t="shared" si="0"/>
        <v>33.96</v>
      </c>
      <c r="I16" s="14">
        <v>87.44</v>
      </c>
      <c r="J16" s="15">
        <f t="shared" si="1"/>
        <v>34.976</v>
      </c>
      <c r="K16" s="15">
        <f t="shared" si="2"/>
        <v>68.936</v>
      </c>
      <c r="L16" s="14" t="s">
        <v>48</v>
      </c>
      <c r="M16" s="18"/>
    </row>
    <row r="17" ht="32" customHeight="1" spans="1:13">
      <c r="A17" s="12">
        <v>14</v>
      </c>
      <c r="B17" s="13" t="s">
        <v>49</v>
      </c>
      <c r="C17" s="13" t="s">
        <v>50</v>
      </c>
      <c r="D17" s="13" t="s">
        <v>17</v>
      </c>
      <c r="E17" s="12" t="s">
        <v>18</v>
      </c>
      <c r="F17" s="12">
        <v>2301</v>
      </c>
      <c r="G17" s="14">
        <v>56.6</v>
      </c>
      <c r="H17" s="15">
        <f t="shared" si="0"/>
        <v>33.96</v>
      </c>
      <c r="I17" s="14" t="s">
        <v>51</v>
      </c>
      <c r="J17" s="15">
        <f t="shared" si="1"/>
        <v>34.92</v>
      </c>
      <c r="K17" s="15">
        <f t="shared" si="2"/>
        <v>68.88</v>
      </c>
      <c r="L17" s="14" t="s">
        <v>52</v>
      </c>
      <c r="M17" s="18"/>
    </row>
    <row r="18" ht="32" customHeight="1" spans="1:13">
      <c r="A18" s="12">
        <v>15</v>
      </c>
      <c r="B18" s="13" t="s">
        <v>53</v>
      </c>
      <c r="C18" s="13" t="s">
        <v>54</v>
      </c>
      <c r="D18" s="13" t="s">
        <v>17</v>
      </c>
      <c r="E18" s="12" t="s">
        <v>18</v>
      </c>
      <c r="F18" s="12">
        <v>2301</v>
      </c>
      <c r="G18" s="14">
        <v>55.4</v>
      </c>
      <c r="H18" s="15">
        <f t="shared" si="0"/>
        <v>33.24</v>
      </c>
      <c r="I18" s="14">
        <v>87.84</v>
      </c>
      <c r="J18" s="15">
        <f t="shared" si="1"/>
        <v>35.136</v>
      </c>
      <c r="K18" s="15">
        <f t="shared" si="2"/>
        <v>68.376</v>
      </c>
      <c r="L18" s="14" t="s">
        <v>55</v>
      </c>
      <c r="M18" s="18"/>
    </row>
    <row r="19" ht="32" customHeight="1" spans="1:13">
      <c r="A19" s="12">
        <v>16</v>
      </c>
      <c r="B19" s="13" t="s">
        <v>56</v>
      </c>
      <c r="C19" s="13" t="s">
        <v>57</v>
      </c>
      <c r="D19" s="13" t="s">
        <v>17</v>
      </c>
      <c r="E19" s="12" t="s">
        <v>18</v>
      </c>
      <c r="F19" s="12">
        <v>2301</v>
      </c>
      <c r="G19" s="14">
        <v>55.6</v>
      </c>
      <c r="H19" s="15">
        <f t="shared" si="0"/>
        <v>33.36</v>
      </c>
      <c r="I19" s="14" t="s">
        <v>58</v>
      </c>
      <c r="J19" s="15">
        <f t="shared" si="1"/>
        <v>34.96</v>
      </c>
      <c r="K19" s="15">
        <f t="shared" si="2"/>
        <v>68.32</v>
      </c>
      <c r="L19" s="14" t="s">
        <v>59</v>
      </c>
      <c r="M19" s="18"/>
    </row>
    <row r="20" ht="32" customHeight="1" spans="1:13">
      <c r="A20" s="12">
        <v>17</v>
      </c>
      <c r="B20" s="13" t="s">
        <v>60</v>
      </c>
      <c r="C20" s="13" t="s">
        <v>61</v>
      </c>
      <c r="D20" s="13" t="s">
        <v>17</v>
      </c>
      <c r="E20" s="12" t="s">
        <v>62</v>
      </c>
      <c r="F20" s="12">
        <v>2302</v>
      </c>
      <c r="G20" s="14">
        <v>71.6</v>
      </c>
      <c r="H20" s="15">
        <f t="shared" ref="H20:H39" si="3">G20*0.6</f>
        <v>42.96</v>
      </c>
      <c r="I20" s="14">
        <v>85.84</v>
      </c>
      <c r="J20" s="15">
        <f t="shared" ref="J20:J38" si="4">I20*0.4</f>
        <v>34.336</v>
      </c>
      <c r="K20" s="15">
        <f t="shared" ref="K20:K38" si="5">H20+J20</f>
        <v>77.296</v>
      </c>
      <c r="L20" s="14">
        <v>1</v>
      </c>
      <c r="M20" s="18"/>
    </row>
    <row r="21" ht="32" customHeight="1" spans="1:13">
      <c r="A21" s="12">
        <v>18</v>
      </c>
      <c r="B21" s="13" t="s">
        <v>63</v>
      </c>
      <c r="C21" s="13" t="s">
        <v>64</v>
      </c>
      <c r="D21" s="13" t="s">
        <v>17</v>
      </c>
      <c r="E21" s="12" t="s">
        <v>62</v>
      </c>
      <c r="F21" s="12">
        <v>2302</v>
      </c>
      <c r="G21" s="14">
        <v>69</v>
      </c>
      <c r="H21" s="15">
        <f t="shared" si="3"/>
        <v>41.4</v>
      </c>
      <c r="I21" s="14">
        <v>87.72</v>
      </c>
      <c r="J21" s="15">
        <f t="shared" si="4"/>
        <v>35.088</v>
      </c>
      <c r="K21" s="15">
        <f t="shared" si="5"/>
        <v>76.488</v>
      </c>
      <c r="L21" s="14">
        <v>2</v>
      </c>
      <c r="M21" s="18"/>
    </row>
    <row r="22" ht="32" customHeight="1" spans="1:13">
      <c r="A22" s="12">
        <v>19</v>
      </c>
      <c r="B22" s="13" t="s">
        <v>65</v>
      </c>
      <c r="C22" s="13" t="s">
        <v>66</v>
      </c>
      <c r="D22" s="13" t="s">
        <v>17</v>
      </c>
      <c r="E22" s="12" t="s">
        <v>62</v>
      </c>
      <c r="F22" s="12">
        <v>2302</v>
      </c>
      <c r="G22" s="14">
        <v>66.6</v>
      </c>
      <c r="H22" s="15">
        <f t="shared" si="3"/>
        <v>39.96</v>
      </c>
      <c r="I22" s="14">
        <v>87.62</v>
      </c>
      <c r="J22" s="15">
        <f t="shared" si="4"/>
        <v>35.048</v>
      </c>
      <c r="K22" s="15">
        <f t="shared" si="5"/>
        <v>75.008</v>
      </c>
      <c r="L22" s="14">
        <v>3</v>
      </c>
      <c r="M22" s="18"/>
    </row>
    <row r="23" ht="32" customHeight="1" spans="1:13">
      <c r="A23" s="12">
        <v>20</v>
      </c>
      <c r="B23" s="13" t="s">
        <v>67</v>
      </c>
      <c r="C23" s="13" t="s">
        <v>68</v>
      </c>
      <c r="D23" s="13" t="s">
        <v>17</v>
      </c>
      <c r="E23" s="12" t="s">
        <v>62</v>
      </c>
      <c r="F23" s="12">
        <v>2302</v>
      </c>
      <c r="G23" s="14">
        <v>65.6</v>
      </c>
      <c r="H23" s="15">
        <f t="shared" si="3"/>
        <v>39.36</v>
      </c>
      <c r="I23" s="14">
        <v>87.32</v>
      </c>
      <c r="J23" s="15">
        <f t="shared" si="4"/>
        <v>34.928</v>
      </c>
      <c r="K23" s="15">
        <f t="shared" si="5"/>
        <v>74.288</v>
      </c>
      <c r="L23" s="14">
        <v>4</v>
      </c>
      <c r="M23" s="18"/>
    </row>
    <row r="24" ht="32" customHeight="1" spans="1:13">
      <c r="A24" s="12">
        <v>21</v>
      </c>
      <c r="B24" s="13" t="s">
        <v>69</v>
      </c>
      <c r="C24" s="13" t="s">
        <v>70</v>
      </c>
      <c r="D24" s="13" t="s">
        <v>17</v>
      </c>
      <c r="E24" s="12" t="s">
        <v>62</v>
      </c>
      <c r="F24" s="12">
        <v>2302</v>
      </c>
      <c r="G24" s="14">
        <v>65.4</v>
      </c>
      <c r="H24" s="15">
        <f t="shared" si="3"/>
        <v>39.24</v>
      </c>
      <c r="I24" s="14">
        <v>87.56</v>
      </c>
      <c r="J24" s="15">
        <f t="shared" si="4"/>
        <v>35.024</v>
      </c>
      <c r="K24" s="15">
        <f t="shared" si="5"/>
        <v>74.264</v>
      </c>
      <c r="L24" s="14">
        <v>5</v>
      </c>
      <c r="M24" s="18"/>
    </row>
    <row r="25" ht="32" customHeight="1" spans="1:13">
      <c r="A25" s="12">
        <v>22</v>
      </c>
      <c r="B25" s="13" t="s">
        <v>71</v>
      </c>
      <c r="C25" s="13" t="s">
        <v>72</v>
      </c>
      <c r="D25" s="13" t="s">
        <v>17</v>
      </c>
      <c r="E25" s="12" t="s">
        <v>62</v>
      </c>
      <c r="F25" s="12">
        <v>2302</v>
      </c>
      <c r="G25" s="14">
        <v>64.8</v>
      </c>
      <c r="H25" s="15">
        <f t="shared" si="3"/>
        <v>38.88</v>
      </c>
      <c r="I25" s="14">
        <v>88.18</v>
      </c>
      <c r="J25" s="15">
        <f t="shared" si="4"/>
        <v>35.272</v>
      </c>
      <c r="K25" s="15">
        <f t="shared" si="5"/>
        <v>74.152</v>
      </c>
      <c r="L25" s="14">
        <v>6</v>
      </c>
      <c r="M25" s="18"/>
    </row>
    <row r="26" ht="32" customHeight="1" spans="1:13">
      <c r="A26" s="12">
        <v>23</v>
      </c>
      <c r="B26" s="13" t="s">
        <v>73</v>
      </c>
      <c r="C26" s="13" t="s">
        <v>74</v>
      </c>
      <c r="D26" s="13" t="s">
        <v>17</v>
      </c>
      <c r="E26" s="12" t="s">
        <v>62</v>
      </c>
      <c r="F26" s="12">
        <v>2302</v>
      </c>
      <c r="G26" s="14">
        <v>65.4</v>
      </c>
      <c r="H26" s="15">
        <f t="shared" si="3"/>
        <v>39.24</v>
      </c>
      <c r="I26" s="14">
        <v>87.14</v>
      </c>
      <c r="J26" s="15">
        <f t="shared" si="4"/>
        <v>34.856</v>
      </c>
      <c r="K26" s="15">
        <f t="shared" si="5"/>
        <v>74.096</v>
      </c>
      <c r="L26" s="14">
        <v>7</v>
      </c>
      <c r="M26" s="18"/>
    </row>
    <row r="27" ht="32" customHeight="1" spans="1:13">
      <c r="A27" s="12">
        <v>24</v>
      </c>
      <c r="B27" s="13" t="s">
        <v>75</v>
      </c>
      <c r="C27" s="13" t="s">
        <v>76</v>
      </c>
      <c r="D27" s="13" t="s">
        <v>77</v>
      </c>
      <c r="E27" s="12" t="s">
        <v>18</v>
      </c>
      <c r="F27" s="12">
        <v>2303</v>
      </c>
      <c r="G27" s="14">
        <v>70.4</v>
      </c>
      <c r="H27" s="15">
        <f t="shared" si="3"/>
        <v>42.24</v>
      </c>
      <c r="I27" s="14">
        <v>86.46</v>
      </c>
      <c r="J27" s="15">
        <f t="shared" ref="J27:J60" si="6">I27*0.4</f>
        <v>34.584</v>
      </c>
      <c r="K27" s="15">
        <f t="shared" ref="K27:K60" si="7">H27+J27</f>
        <v>76.824</v>
      </c>
      <c r="L27" s="14">
        <v>1</v>
      </c>
      <c r="M27" s="18"/>
    </row>
    <row r="28" ht="32" customHeight="1" spans="1:13">
      <c r="A28" s="12">
        <v>25</v>
      </c>
      <c r="B28" s="13" t="s">
        <v>78</v>
      </c>
      <c r="C28" s="13" t="s">
        <v>79</v>
      </c>
      <c r="D28" s="13" t="s">
        <v>77</v>
      </c>
      <c r="E28" s="12" t="s">
        <v>18</v>
      </c>
      <c r="F28" s="12">
        <v>2303</v>
      </c>
      <c r="G28" s="14">
        <v>68.6</v>
      </c>
      <c r="H28" s="15">
        <f t="shared" si="3"/>
        <v>41.16</v>
      </c>
      <c r="I28" s="14">
        <v>87.22</v>
      </c>
      <c r="J28" s="15">
        <f t="shared" si="6"/>
        <v>34.888</v>
      </c>
      <c r="K28" s="15">
        <f t="shared" si="7"/>
        <v>76.048</v>
      </c>
      <c r="L28" s="14">
        <v>2</v>
      </c>
      <c r="M28" s="18"/>
    </row>
    <row r="29" ht="32" customHeight="1" spans="1:13">
      <c r="A29" s="12">
        <v>26</v>
      </c>
      <c r="B29" s="13" t="s">
        <v>80</v>
      </c>
      <c r="C29" s="13" t="s">
        <v>81</v>
      </c>
      <c r="D29" s="13" t="s">
        <v>77</v>
      </c>
      <c r="E29" s="12" t="s">
        <v>18</v>
      </c>
      <c r="F29" s="12">
        <v>2303</v>
      </c>
      <c r="G29" s="14">
        <v>65.4</v>
      </c>
      <c r="H29" s="15">
        <f t="shared" si="3"/>
        <v>39.24</v>
      </c>
      <c r="I29" s="14">
        <v>87.18</v>
      </c>
      <c r="J29" s="15">
        <f t="shared" si="6"/>
        <v>34.872</v>
      </c>
      <c r="K29" s="15">
        <f t="shared" si="7"/>
        <v>74.112</v>
      </c>
      <c r="L29" s="14">
        <v>3</v>
      </c>
      <c r="M29" s="18"/>
    </row>
    <row r="30" ht="32" customHeight="1" spans="1:13">
      <c r="A30" s="12">
        <v>27</v>
      </c>
      <c r="B30" s="13" t="s">
        <v>82</v>
      </c>
      <c r="C30" s="13" t="s">
        <v>83</v>
      </c>
      <c r="D30" s="13" t="s">
        <v>77</v>
      </c>
      <c r="E30" s="12" t="s">
        <v>18</v>
      </c>
      <c r="F30" s="12">
        <v>2303</v>
      </c>
      <c r="G30" s="14">
        <v>63.4</v>
      </c>
      <c r="H30" s="15">
        <f t="shared" si="3"/>
        <v>38.04</v>
      </c>
      <c r="I30" s="14" t="s">
        <v>84</v>
      </c>
      <c r="J30" s="15">
        <f t="shared" si="6"/>
        <v>34.56</v>
      </c>
      <c r="K30" s="15">
        <f t="shared" si="7"/>
        <v>72.6</v>
      </c>
      <c r="L30" s="14">
        <v>4</v>
      </c>
      <c r="M30" s="18"/>
    </row>
    <row r="31" ht="32" customHeight="1" spans="1:13">
      <c r="A31" s="12">
        <v>28</v>
      </c>
      <c r="B31" s="13" t="s">
        <v>85</v>
      </c>
      <c r="C31" s="13" t="s">
        <v>86</v>
      </c>
      <c r="D31" s="13" t="s">
        <v>77</v>
      </c>
      <c r="E31" s="12" t="s">
        <v>18</v>
      </c>
      <c r="F31" s="12">
        <v>2303</v>
      </c>
      <c r="G31" s="14">
        <v>62.6</v>
      </c>
      <c r="H31" s="15">
        <f t="shared" si="3"/>
        <v>37.56</v>
      </c>
      <c r="I31" s="14">
        <v>86.36</v>
      </c>
      <c r="J31" s="15">
        <f t="shared" si="6"/>
        <v>34.544</v>
      </c>
      <c r="K31" s="15">
        <f t="shared" si="7"/>
        <v>72.104</v>
      </c>
      <c r="L31" s="14">
        <v>5</v>
      </c>
      <c r="M31" s="18"/>
    </row>
    <row r="32" ht="32" customHeight="1" spans="1:13">
      <c r="A32" s="12">
        <v>29</v>
      </c>
      <c r="B32" s="13" t="s">
        <v>87</v>
      </c>
      <c r="C32" s="13" t="s">
        <v>88</v>
      </c>
      <c r="D32" s="13" t="s">
        <v>77</v>
      </c>
      <c r="E32" s="12" t="s">
        <v>18</v>
      </c>
      <c r="F32" s="12">
        <v>2303</v>
      </c>
      <c r="G32" s="14">
        <v>61.2</v>
      </c>
      <c r="H32" s="15">
        <f t="shared" si="3"/>
        <v>36.72</v>
      </c>
      <c r="I32" s="14" t="s">
        <v>26</v>
      </c>
      <c r="J32" s="15">
        <f t="shared" si="6"/>
        <v>34.88</v>
      </c>
      <c r="K32" s="15">
        <f t="shared" si="7"/>
        <v>71.6</v>
      </c>
      <c r="L32" s="14">
        <v>6</v>
      </c>
      <c r="M32" s="18"/>
    </row>
    <row r="33" ht="32" customHeight="1" spans="1:13">
      <c r="A33" s="12">
        <v>30</v>
      </c>
      <c r="B33" s="13" t="s">
        <v>89</v>
      </c>
      <c r="C33" s="13" t="s">
        <v>90</v>
      </c>
      <c r="D33" s="13" t="s">
        <v>77</v>
      </c>
      <c r="E33" s="12" t="s">
        <v>18</v>
      </c>
      <c r="F33" s="12">
        <v>2303</v>
      </c>
      <c r="G33" s="14">
        <v>61</v>
      </c>
      <c r="H33" s="15">
        <f t="shared" si="3"/>
        <v>36.6</v>
      </c>
      <c r="I33" s="14">
        <v>87.26</v>
      </c>
      <c r="J33" s="15">
        <f t="shared" si="6"/>
        <v>34.904</v>
      </c>
      <c r="K33" s="15">
        <f t="shared" si="7"/>
        <v>71.504</v>
      </c>
      <c r="L33" s="14">
        <v>7</v>
      </c>
      <c r="M33" s="18"/>
    </row>
    <row r="34" ht="32" customHeight="1" spans="1:13">
      <c r="A34" s="12">
        <v>31</v>
      </c>
      <c r="B34" s="13" t="s">
        <v>91</v>
      </c>
      <c r="C34" s="13" t="s">
        <v>92</v>
      </c>
      <c r="D34" s="13" t="s">
        <v>77</v>
      </c>
      <c r="E34" s="12" t="s">
        <v>18</v>
      </c>
      <c r="F34" s="12">
        <v>2303</v>
      </c>
      <c r="G34" s="14">
        <v>60.4</v>
      </c>
      <c r="H34" s="15">
        <f t="shared" si="3"/>
        <v>36.24</v>
      </c>
      <c r="I34" s="14" t="s">
        <v>93</v>
      </c>
      <c r="J34" s="15">
        <f t="shared" si="6"/>
        <v>34.76</v>
      </c>
      <c r="K34" s="15">
        <f t="shared" si="7"/>
        <v>71</v>
      </c>
      <c r="L34" s="14">
        <v>8</v>
      </c>
      <c r="M34" s="18"/>
    </row>
    <row r="35" ht="32" customHeight="1" spans="1:13">
      <c r="A35" s="12">
        <v>32</v>
      </c>
      <c r="B35" s="13" t="s">
        <v>94</v>
      </c>
      <c r="C35" s="13" t="s">
        <v>95</v>
      </c>
      <c r="D35" s="13" t="s">
        <v>77</v>
      </c>
      <c r="E35" s="12" t="s">
        <v>18</v>
      </c>
      <c r="F35" s="12">
        <v>2303</v>
      </c>
      <c r="G35" s="14">
        <v>60.4</v>
      </c>
      <c r="H35" s="15">
        <f t="shared" si="3"/>
        <v>36.24</v>
      </c>
      <c r="I35" s="14">
        <v>86.66</v>
      </c>
      <c r="J35" s="15">
        <f t="shared" si="6"/>
        <v>34.664</v>
      </c>
      <c r="K35" s="15">
        <f t="shared" si="7"/>
        <v>70.904</v>
      </c>
      <c r="L35" s="14">
        <v>9</v>
      </c>
      <c r="M35" s="18"/>
    </row>
    <row r="36" ht="32" customHeight="1" spans="1:13">
      <c r="A36" s="12">
        <v>33</v>
      </c>
      <c r="B36" s="13" t="s">
        <v>96</v>
      </c>
      <c r="C36" s="13" t="s">
        <v>97</v>
      </c>
      <c r="D36" s="13" t="s">
        <v>77</v>
      </c>
      <c r="E36" s="12" t="s">
        <v>18</v>
      </c>
      <c r="F36" s="12">
        <v>2303</v>
      </c>
      <c r="G36" s="14">
        <v>60</v>
      </c>
      <c r="H36" s="15">
        <f t="shared" si="3"/>
        <v>36</v>
      </c>
      <c r="I36" s="14">
        <v>87.24</v>
      </c>
      <c r="J36" s="15">
        <f t="shared" si="6"/>
        <v>34.896</v>
      </c>
      <c r="K36" s="15">
        <f t="shared" si="7"/>
        <v>70.896</v>
      </c>
      <c r="L36" s="14">
        <v>10</v>
      </c>
      <c r="M36" s="18"/>
    </row>
    <row r="37" ht="32" customHeight="1" spans="1:13">
      <c r="A37" s="12">
        <v>34</v>
      </c>
      <c r="B37" s="13" t="s">
        <v>98</v>
      </c>
      <c r="C37" s="13" t="s">
        <v>99</v>
      </c>
      <c r="D37" s="13" t="s">
        <v>77</v>
      </c>
      <c r="E37" s="12" t="s">
        <v>18</v>
      </c>
      <c r="F37" s="12">
        <v>2303</v>
      </c>
      <c r="G37" s="14">
        <v>58.8</v>
      </c>
      <c r="H37" s="15">
        <f t="shared" si="3"/>
        <v>35.28</v>
      </c>
      <c r="I37" s="14">
        <v>87.96</v>
      </c>
      <c r="J37" s="15">
        <f t="shared" si="6"/>
        <v>35.184</v>
      </c>
      <c r="K37" s="15">
        <f t="shared" si="7"/>
        <v>70.464</v>
      </c>
      <c r="L37" s="14">
        <v>11</v>
      </c>
      <c r="M37" s="18"/>
    </row>
    <row r="38" ht="32" customHeight="1" spans="1:13">
      <c r="A38" s="12">
        <v>35</v>
      </c>
      <c r="B38" s="13" t="s">
        <v>100</v>
      </c>
      <c r="C38" s="13" t="s">
        <v>101</v>
      </c>
      <c r="D38" s="13" t="s">
        <v>77</v>
      </c>
      <c r="E38" s="12" t="s">
        <v>18</v>
      </c>
      <c r="F38" s="12">
        <v>2303</v>
      </c>
      <c r="G38" s="14">
        <v>57.6</v>
      </c>
      <c r="H38" s="15">
        <f t="shared" si="3"/>
        <v>34.56</v>
      </c>
      <c r="I38" s="14">
        <v>86.84</v>
      </c>
      <c r="J38" s="15">
        <f t="shared" si="6"/>
        <v>34.736</v>
      </c>
      <c r="K38" s="15">
        <f t="shared" si="7"/>
        <v>69.296</v>
      </c>
      <c r="L38" s="14">
        <v>12</v>
      </c>
      <c r="M38" s="18"/>
    </row>
    <row r="39" ht="32" customHeight="1" spans="1:13">
      <c r="A39" s="12">
        <v>36</v>
      </c>
      <c r="B39" s="13" t="s">
        <v>102</v>
      </c>
      <c r="C39" s="13" t="s">
        <v>103</v>
      </c>
      <c r="D39" s="13" t="s">
        <v>77</v>
      </c>
      <c r="E39" s="12" t="s">
        <v>18</v>
      </c>
      <c r="F39" s="12">
        <v>2303</v>
      </c>
      <c r="G39" s="14">
        <v>57</v>
      </c>
      <c r="H39" s="15">
        <f t="shared" si="3"/>
        <v>34.2</v>
      </c>
      <c r="I39" s="14">
        <v>87.28</v>
      </c>
      <c r="J39" s="15">
        <f t="shared" si="6"/>
        <v>34.912</v>
      </c>
      <c r="K39" s="15">
        <f t="shared" si="7"/>
        <v>69.112</v>
      </c>
      <c r="L39" s="14">
        <v>13</v>
      </c>
      <c r="M39" s="18"/>
    </row>
    <row r="40" ht="32" customHeight="1" spans="1:13">
      <c r="A40" s="12">
        <v>37</v>
      </c>
      <c r="B40" s="13" t="s">
        <v>104</v>
      </c>
      <c r="C40" s="13" t="s">
        <v>105</v>
      </c>
      <c r="D40" s="13" t="s">
        <v>77</v>
      </c>
      <c r="E40" s="12" t="s">
        <v>62</v>
      </c>
      <c r="F40" s="12">
        <v>2304</v>
      </c>
      <c r="G40" s="14">
        <v>73.2</v>
      </c>
      <c r="H40" s="15">
        <f t="shared" ref="H40:H60" si="8">G40*0.6</f>
        <v>43.92</v>
      </c>
      <c r="I40" s="14">
        <v>87.16</v>
      </c>
      <c r="J40" s="15">
        <f t="shared" ref="J40:J59" si="9">I40*0.4</f>
        <v>34.864</v>
      </c>
      <c r="K40" s="15">
        <f t="shared" ref="K40:K59" si="10">H40+J40</f>
        <v>78.784</v>
      </c>
      <c r="L40" s="14">
        <v>1</v>
      </c>
      <c r="M40" s="18"/>
    </row>
    <row r="41" ht="32" customHeight="1" spans="1:13">
      <c r="A41" s="12">
        <v>38</v>
      </c>
      <c r="B41" s="13" t="s">
        <v>106</v>
      </c>
      <c r="C41" s="13" t="s">
        <v>107</v>
      </c>
      <c r="D41" s="13" t="s">
        <v>77</v>
      </c>
      <c r="E41" s="12" t="s">
        <v>62</v>
      </c>
      <c r="F41" s="12">
        <v>2304</v>
      </c>
      <c r="G41" s="14">
        <v>71.2</v>
      </c>
      <c r="H41" s="15">
        <f t="shared" si="8"/>
        <v>42.72</v>
      </c>
      <c r="I41" s="14">
        <v>86.96</v>
      </c>
      <c r="J41" s="15">
        <f t="shared" si="9"/>
        <v>34.784</v>
      </c>
      <c r="K41" s="15">
        <f t="shared" si="10"/>
        <v>77.504</v>
      </c>
      <c r="L41" s="14">
        <v>2</v>
      </c>
      <c r="M41" s="18"/>
    </row>
    <row r="42" ht="32" customHeight="1" spans="1:13">
      <c r="A42" s="12">
        <v>39</v>
      </c>
      <c r="B42" s="13" t="s">
        <v>108</v>
      </c>
      <c r="C42" s="13" t="s">
        <v>109</v>
      </c>
      <c r="D42" s="13" t="s">
        <v>77</v>
      </c>
      <c r="E42" s="12" t="s">
        <v>62</v>
      </c>
      <c r="F42" s="12">
        <v>2304</v>
      </c>
      <c r="G42" s="14">
        <v>67.6</v>
      </c>
      <c r="H42" s="15">
        <f t="shared" si="8"/>
        <v>40.56</v>
      </c>
      <c r="I42" s="14">
        <v>87.82</v>
      </c>
      <c r="J42" s="15">
        <f t="shared" si="9"/>
        <v>35.128</v>
      </c>
      <c r="K42" s="15">
        <f t="shared" si="10"/>
        <v>75.688</v>
      </c>
      <c r="L42" s="14">
        <v>3</v>
      </c>
      <c r="M42" s="18"/>
    </row>
    <row r="43" ht="32" customHeight="1" spans="1:13">
      <c r="A43" s="12">
        <v>40</v>
      </c>
      <c r="B43" s="13" t="s">
        <v>110</v>
      </c>
      <c r="C43" s="13" t="s">
        <v>111</v>
      </c>
      <c r="D43" s="13" t="s">
        <v>77</v>
      </c>
      <c r="E43" s="12" t="s">
        <v>62</v>
      </c>
      <c r="F43" s="12">
        <v>2304</v>
      </c>
      <c r="G43" s="14">
        <v>67.6</v>
      </c>
      <c r="H43" s="15">
        <f t="shared" si="8"/>
        <v>40.56</v>
      </c>
      <c r="I43" s="14" t="s">
        <v>21</v>
      </c>
      <c r="J43" s="15">
        <f t="shared" si="9"/>
        <v>34.84</v>
      </c>
      <c r="K43" s="15">
        <f t="shared" si="10"/>
        <v>75.4</v>
      </c>
      <c r="L43" s="14">
        <v>4</v>
      </c>
      <c r="M43" s="18"/>
    </row>
    <row r="44" ht="32" customHeight="1" spans="1:13">
      <c r="A44" s="12">
        <v>41</v>
      </c>
      <c r="B44" s="13" t="s">
        <v>112</v>
      </c>
      <c r="C44" s="13" t="s">
        <v>113</v>
      </c>
      <c r="D44" s="13" t="s">
        <v>77</v>
      </c>
      <c r="E44" s="12" t="s">
        <v>62</v>
      </c>
      <c r="F44" s="12">
        <v>2304</v>
      </c>
      <c r="G44" s="14">
        <v>67.8</v>
      </c>
      <c r="H44" s="15">
        <f t="shared" si="8"/>
        <v>40.68</v>
      </c>
      <c r="I44" s="14">
        <v>86.68</v>
      </c>
      <c r="J44" s="15">
        <f t="shared" si="9"/>
        <v>34.672</v>
      </c>
      <c r="K44" s="15">
        <f t="shared" si="10"/>
        <v>75.352</v>
      </c>
      <c r="L44" s="14">
        <v>5</v>
      </c>
      <c r="M44" s="18"/>
    </row>
    <row r="45" ht="32" customHeight="1" spans="1:13">
      <c r="A45" s="12">
        <v>42</v>
      </c>
      <c r="B45" s="13" t="s">
        <v>114</v>
      </c>
      <c r="C45" s="13" t="s">
        <v>115</v>
      </c>
      <c r="D45" s="13" t="s">
        <v>77</v>
      </c>
      <c r="E45" s="12" t="s">
        <v>62</v>
      </c>
      <c r="F45" s="12">
        <v>2304</v>
      </c>
      <c r="G45" s="14">
        <v>66.8</v>
      </c>
      <c r="H45" s="15">
        <f t="shared" si="8"/>
        <v>40.08</v>
      </c>
      <c r="I45" s="14">
        <v>87.62</v>
      </c>
      <c r="J45" s="15">
        <f t="shared" si="9"/>
        <v>35.048</v>
      </c>
      <c r="K45" s="15">
        <f t="shared" si="10"/>
        <v>75.128</v>
      </c>
      <c r="L45" s="14">
        <v>6</v>
      </c>
      <c r="M45" s="18"/>
    </row>
    <row r="46" ht="32" customHeight="1" spans="1:13">
      <c r="A46" s="12">
        <v>43</v>
      </c>
      <c r="B46" s="13" t="s">
        <v>116</v>
      </c>
      <c r="C46" s="13" t="s">
        <v>117</v>
      </c>
      <c r="D46" s="13" t="s">
        <v>77</v>
      </c>
      <c r="E46" s="12" t="s">
        <v>62</v>
      </c>
      <c r="F46" s="12">
        <v>2304</v>
      </c>
      <c r="G46" s="14">
        <v>64.6</v>
      </c>
      <c r="H46" s="15">
        <f t="shared" si="8"/>
        <v>38.76</v>
      </c>
      <c r="I46" s="14">
        <v>87.12</v>
      </c>
      <c r="J46" s="15">
        <f t="shared" si="9"/>
        <v>34.848</v>
      </c>
      <c r="K46" s="15">
        <f t="shared" si="10"/>
        <v>73.608</v>
      </c>
      <c r="L46" s="14">
        <v>7</v>
      </c>
      <c r="M46" s="18"/>
    </row>
    <row r="47" ht="32" customHeight="1" spans="1:13">
      <c r="A47" s="12">
        <v>44</v>
      </c>
      <c r="B47" s="13" t="s">
        <v>118</v>
      </c>
      <c r="C47" s="13" t="s">
        <v>119</v>
      </c>
      <c r="D47" s="14" t="s">
        <v>120</v>
      </c>
      <c r="E47" s="12" t="s">
        <v>18</v>
      </c>
      <c r="F47" s="12">
        <v>2305</v>
      </c>
      <c r="G47" s="14">
        <v>74.2</v>
      </c>
      <c r="H47" s="15">
        <f t="shared" si="8"/>
        <v>44.52</v>
      </c>
      <c r="I47" s="14">
        <v>87.26</v>
      </c>
      <c r="J47" s="15">
        <f t="shared" ref="J47:J80" si="11">I47*0.4</f>
        <v>34.904</v>
      </c>
      <c r="K47" s="15">
        <f t="shared" ref="K47:K80" si="12">H47+J47</f>
        <v>79.424</v>
      </c>
      <c r="L47" s="14">
        <v>1</v>
      </c>
      <c r="M47" s="18"/>
    </row>
    <row r="48" ht="32" customHeight="1" spans="1:13">
      <c r="A48" s="12">
        <v>45</v>
      </c>
      <c r="B48" s="13" t="s">
        <v>121</v>
      </c>
      <c r="C48" s="13" t="s">
        <v>122</v>
      </c>
      <c r="D48" s="14" t="s">
        <v>120</v>
      </c>
      <c r="E48" s="12" t="s">
        <v>18</v>
      </c>
      <c r="F48" s="12">
        <v>2305</v>
      </c>
      <c r="G48" s="14">
        <v>72.4</v>
      </c>
      <c r="H48" s="15">
        <f t="shared" si="8"/>
        <v>43.44</v>
      </c>
      <c r="I48" s="14">
        <v>88.36</v>
      </c>
      <c r="J48" s="15">
        <f t="shared" si="11"/>
        <v>35.344</v>
      </c>
      <c r="K48" s="15">
        <f t="shared" si="12"/>
        <v>78.784</v>
      </c>
      <c r="L48" s="14">
        <v>2</v>
      </c>
      <c r="M48" s="18"/>
    </row>
    <row r="49" ht="32" customHeight="1" spans="1:13">
      <c r="A49" s="12">
        <v>46</v>
      </c>
      <c r="B49" s="13" t="s">
        <v>123</v>
      </c>
      <c r="C49" s="13" t="s">
        <v>124</v>
      </c>
      <c r="D49" s="14" t="s">
        <v>120</v>
      </c>
      <c r="E49" s="12" t="s">
        <v>18</v>
      </c>
      <c r="F49" s="12">
        <v>2305</v>
      </c>
      <c r="G49" s="14">
        <v>66.2</v>
      </c>
      <c r="H49" s="15">
        <f t="shared" si="8"/>
        <v>39.72</v>
      </c>
      <c r="I49" s="14">
        <v>87.04</v>
      </c>
      <c r="J49" s="15">
        <f t="shared" si="11"/>
        <v>34.816</v>
      </c>
      <c r="K49" s="15">
        <f t="shared" si="12"/>
        <v>74.536</v>
      </c>
      <c r="L49" s="14">
        <v>3</v>
      </c>
      <c r="M49" s="18"/>
    </row>
    <row r="50" ht="32" customHeight="1" spans="1:13">
      <c r="A50" s="12">
        <v>47</v>
      </c>
      <c r="B50" s="13" t="s">
        <v>125</v>
      </c>
      <c r="C50" s="13" t="s">
        <v>126</v>
      </c>
      <c r="D50" s="14" t="s">
        <v>120</v>
      </c>
      <c r="E50" s="12" t="s">
        <v>18</v>
      </c>
      <c r="F50" s="12">
        <v>2305</v>
      </c>
      <c r="G50" s="14">
        <v>64.8</v>
      </c>
      <c r="H50" s="15">
        <f t="shared" si="8"/>
        <v>38.88</v>
      </c>
      <c r="I50" s="14">
        <v>87.38</v>
      </c>
      <c r="J50" s="15">
        <f t="shared" si="11"/>
        <v>34.952</v>
      </c>
      <c r="K50" s="15">
        <f t="shared" si="12"/>
        <v>73.832</v>
      </c>
      <c r="L50" s="14">
        <v>4</v>
      </c>
      <c r="M50" s="18"/>
    </row>
    <row r="51" ht="32" customHeight="1" spans="1:13">
      <c r="A51" s="12">
        <v>48</v>
      </c>
      <c r="B51" s="13" t="s">
        <v>127</v>
      </c>
      <c r="C51" s="13" t="s">
        <v>128</v>
      </c>
      <c r="D51" s="14" t="s">
        <v>120</v>
      </c>
      <c r="E51" s="12" t="s">
        <v>18</v>
      </c>
      <c r="F51" s="12">
        <v>2305</v>
      </c>
      <c r="G51" s="14">
        <v>63.8</v>
      </c>
      <c r="H51" s="15">
        <f t="shared" si="8"/>
        <v>38.28</v>
      </c>
      <c r="I51" s="14" t="s">
        <v>129</v>
      </c>
      <c r="J51" s="15">
        <f t="shared" si="11"/>
        <v>35.08</v>
      </c>
      <c r="K51" s="15">
        <f t="shared" si="12"/>
        <v>73.36</v>
      </c>
      <c r="L51" s="14">
        <v>5</v>
      </c>
      <c r="M51" s="18"/>
    </row>
    <row r="52" ht="32" customHeight="1" spans="1:13">
      <c r="A52" s="12">
        <v>49</v>
      </c>
      <c r="B52" s="13" t="s">
        <v>130</v>
      </c>
      <c r="C52" s="13" t="s">
        <v>131</v>
      </c>
      <c r="D52" s="14" t="s">
        <v>120</v>
      </c>
      <c r="E52" s="12" t="s">
        <v>18</v>
      </c>
      <c r="F52" s="12">
        <v>2305</v>
      </c>
      <c r="G52" s="14">
        <v>62.4</v>
      </c>
      <c r="H52" s="15">
        <f t="shared" si="8"/>
        <v>37.44</v>
      </c>
      <c r="I52" s="14" t="s">
        <v>51</v>
      </c>
      <c r="J52" s="15">
        <f t="shared" si="11"/>
        <v>34.92</v>
      </c>
      <c r="K52" s="15">
        <f t="shared" si="12"/>
        <v>72.36</v>
      </c>
      <c r="L52" s="14">
        <v>6</v>
      </c>
      <c r="M52" s="18"/>
    </row>
    <row r="53" ht="32" customHeight="1" spans="1:13">
      <c r="A53" s="12">
        <v>50</v>
      </c>
      <c r="B53" s="13" t="s">
        <v>132</v>
      </c>
      <c r="C53" s="13" t="s">
        <v>133</v>
      </c>
      <c r="D53" s="14" t="s">
        <v>120</v>
      </c>
      <c r="E53" s="12" t="s">
        <v>18</v>
      </c>
      <c r="F53" s="12">
        <v>2305</v>
      </c>
      <c r="G53" s="14">
        <v>62.4</v>
      </c>
      <c r="H53" s="15">
        <f t="shared" si="8"/>
        <v>37.44</v>
      </c>
      <c r="I53" s="14">
        <v>87.28</v>
      </c>
      <c r="J53" s="15">
        <f t="shared" si="11"/>
        <v>34.912</v>
      </c>
      <c r="K53" s="15">
        <f t="shared" si="12"/>
        <v>72.352</v>
      </c>
      <c r="L53" s="14">
        <v>7</v>
      </c>
      <c r="M53" s="18"/>
    </row>
    <row r="54" ht="32" customHeight="1" spans="1:13">
      <c r="A54" s="12">
        <v>51</v>
      </c>
      <c r="B54" s="13" t="s">
        <v>134</v>
      </c>
      <c r="C54" s="13" t="s">
        <v>135</v>
      </c>
      <c r="D54" s="14" t="s">
        <v>120</v>
      </c>
      <c r="E54" s="12" t="s">
        <v>18</v>
      </c>
      <c r="F54" s="12">
        <v>2305</v>
      </c>
      <c r="G54" s="14">
        <v>61.2</v>
      </c>
      <c r="H54" s="15">
        <f t="shared" si="8"/>
        <v>36.72</v>
      </c>
      <c r="I54" s="14">
        <v>88.04</v>
      </c>
      <c r="J54" s="15">
        <f t="shared" si="11"/>
        <v>35.216</v>
      </c>
      <c r="K54" s="15">
        <f t="shared" si="12"/>
        <v>71.936</v>
      </c>
      <c r="L54" s="14">
        <v>8</v>
      </c>
      <c r="M54" s="18"/>
    </row>
    <row r="55" ht="32" customHeight="1" spans="1:13">
      <c r="A55" s="12">
        <v>52</v>
      </c>
      <c r="B55" s="13" t="s">
        <v>136</v>
      </c>
      <c r="C55" s="13" t="s">
        <v>137</v>
      </c>
      <c r="D55" s="14" t="s">
        <v>120</v>
      </c>
      <c r="E55" s="12" t="s">
        <v>18</v>
      </c>
      <c r="F55" s="12">
        <v>2305</v>
      </c>
      <c r="G55" s="14">
        <v>61.2</v>
      </c>
      <c r="H55" s="15">
        <f t="shared" si="8"/>
        <v>36.72</v>
      </c>
      <c r="I55" s="14" t="s">
        <v>129</v>
      </c>
      <c r="J55" s="15">
        <f t="shared" si="11"/>
        <v>35.08</v>
      </c>
      <c r="K55" s="15">
        <f t="shared" si="12"/>
        <v>71.8</v>
      </c>
      <c r="L55" s="14">
        <v>9</v>
      </c>
      <c r="M55" s="18"/>
    </row>
    <row r="56" ht="32" customHeight="1" spans="1:13">
      <c r="A56" s="12">
        <v>53</v>
      </c>
      <c r="B56" s="13" t="s">
        <v>138</v>
      </c>
      <c r="C56" s="13" t="s">
        <v>139</v>
      </c>
      <c r="D56" s="14" t="s">
        <v>120</v>
      </c>
      <c r="E56" s="12" t="s">
        <v>18</v>
      </c>
      <c r="F56" s="12">
        <v>2305</v>
      </c>
      <c r="G56" s="14">
        <v>60.8</v>
      </c>
      <c r="H56" s="15">
        <f t="shared" si="8"/>
        <v>36.48</v>
      </c>
      <c r="I56" s="14">
        <v>88.28</v>
      </c>
      <c r="J56" s="15">
        <f t="shared" si="11"/>
        <v>35.312</v>
      </c>
      <c r="K56" s="15">
        <f t="shared" si="12"/>
        <v>71.792</v>
      </c>
      <c r="L56" s="14">
        <v>10</v>
      </c>
      <c r="M56" s="18"/>
    </row>
    <row r="57" ht="32" customHeight="1" spans="1:13">
      <c r="A57" s="12">
        <v>54</v>
      </c>
      <c r="B57" s="13" t="s">
        <v>140</v>
      </c>
      <c r="C57" s="13" t="s">
        <v>141</v>
      </c>
      <c r="D57" s="14" t="s">
        <v>120</v>
      </c>
      <c r="E57" s="12" t="s">
        <v>18</v>
      </c>
      <c r="F57" s="12">
        <v>2305</v>
      </c>
      <c r="G57" s="14">
        <v>60.8</v>
      </c>
      <c r="H57" s="15">
        <f t="shared" si="8"/>
        <v>36.48</v>
      </c>
      <c r="I57" s="14">
        <v>88.04</v>
      </c>
      <c r="J57" s="15">
        <f t="shared" si="11"/>
        <v>35.216</v>
      </c>
      <c r="K57" s="15">
        <f t="shared" si="12"/>
        <v>71.696</v>
      </c>
      <c r="L57" s="14">
        <v>11</v>
      </c>
      <c r="M57" s="18"/>
    </row>
    <row r="58" ht="32" customHeight="1" spans="1:13">
      <c r="A58" s="12">
        <v>55</v>
      </c>
      <c r="B58" s="13" t="s">
        <v>142</v>
      </c>
      <c r="C58" s="13" t="s">
        <v>143</v>
      </c>
      <c r="D58" s="14" t="s">
        <v>120</v>
      </c>
      <c r="E58" s="12" t="s">
        <v>18</v>
      </c>
      <c r="F58" s="12">
        <v>2305</v>
      </c>
      <c r="G58" s="14">
        <v>60.4</v>
      </c>
      <c r="H58" s="15">
        <f t="shared" si="8"/>
        <v>36.24</v>
      </c>
      <c r="I58" s="14">
        <v>87.46</v>
      </c>
      <c r="J58" s="15">
        <f t="shared" si="11"/>
        <v>34.984</v>
      </c>
      <c r="K58" s="15">
        <f t="shared" si="12"/>
        <v>71.224</v>
      </c>
      <c r="L58" s="14">
        <v>12</v>
      </c>
      <c r="M58" s="18"/>
    </row>
    <row r="59" ht="32" customHeight="1" spans="1:13">
      <c r="A59" s="12">
        <v>56</v>
      </c>
      <c r="B59" s="13" t="s">
        <v>144</v>
      </c>
      <c r="C59" s="13" t="s">
        <v>145</v>
      </c>
      <c r="D59" s="14" t="s">
        <v>120</v>
      </c>
      <c r="E59" s="12" t="s">
        <v>18</v>
      </c>
      <c r="F59" s="12">
        <v>2305</v>
      </c>
      <c r="G59" s="14">
        <v>60.2</v>
      </c>
      <c r="H59" s="15">
        <f t="shared" si="8"/>
        <v>36.12</v>
      </c>
      <c r="I59" s="14">
        <v>87.64</v>
      </c>
      <c r="J59" s="15">
        <f t="shared" si="11"/>
        <v>35.056</v>
      </c>
      <c r="K59" s="15">
        <f t="shared" si="12"/>
        <v>71.176</v>
      </c>
      <c r="L59" s="14">
        <v>13</v>
      </c>
      <c r="M59" s="18"/>
    </row>
    <row r="60" ht="32" customHeight="1" spans="1:13">
      <c r="A60" s="12">
        <v>57</v>
      </c>
      <c r="B60" s="13" t="s">
        <v>146</v>
      </c>
      <c r="C60" s="13" t="s">
        <v>147</v>
      </c>
      <c r="D60" s="14" t="s">
        <v>120</v>
      </c>
      <c r="E60" s="12" t="s">
        <v>62</v>
      </c>
      <c r="F60" s="12">
        <v>2306</v>
      </c>
      <c r="G60" s="14">
        <v>67.2</v>
      </c>
      <c r="H60" s="15">
        <f t="shared" ref="H60:H84" si="13">G60*0.6</f>
        <v>40.32</v>
      </c>
      <c r="I60" s="14" t="s">
        <v>148</v>
      </c>
      <c r="J60" s="15">
        <f t="shared" ref="J60:J87" si="14">I60*0.4</f>
        <v>35.24</v>
      </c>
      <c r="K60" s="15">
        <f t="shared" ref="K60:K87" si="15">H60+J60</f>
        <v>75.56</v>
      </c>
      <c r="L60" s="14">
        <v>1</v>
      </c>
      <c r="M60" s="18"/>
    </row>
    <row r="61" ht="32" customHeight="1" spans="1:13">
      <c r="A61" s="12">
        <v>58</v>
      </c>
      <c r="B61" s="13" t="s">
        <v>149</v>
      </c>
      <c r="C61" s="13" t="s">
        <v>150</v>
      </c>
      <c r="D61" s="14" t="s">
        <v>120</v>
      </c>
      <c r="E61" s="12" t="s">
        <v>62</v>
      </c>
      <c r="F61" s="12">
        <v>2306</v>
      </c>
      <c r="G61" s="14">
        <v>67.8</v>
      </c>
      <c r="H61" s="15">
        <f t="shared" si="13"/>
        <v>40.68</v>
      </c>
      <c r="I61" s="14">
        <v>87.18</v>
      </c>
      <c r="J61" s="15">
        <f t="shared" si="14"/>
        <v>34.872</v>
      </c>
      <c r="K61" s="15">
        <f t="shared" si="15"/>
        <v>75.552</v>
      </c>
      <c r="L61" s="14">
        <v>2</v>
      </c>
      <c r="M61" s="18"/>
    </row>
    <row r="62" ht="32" customHeight="1" spans="1:13">
      <c r="A62" s="12">
        <v>59</v>
      </c>
      <c r="B62" s="13" t="s">
        <v>151</v>
      </c>
      <c r="C62" s="13" t="s">
        <v>152</v>
      </c>
      <c r="D62" s="14" t="s">
        <v>120</v>
      </c>
      <c r="E62" s="12" t="s">
        <v>62</v>
      </c>
      <c r="F62" s="12">
        <v>2306</v>
      </c>
      <c r="G62" s="14">
        <v>65.8</v>
      </c>
      <c r="H62" s="15">
        <f t="shared" si="13"/>
        <v>39.48</v>
      </c>
      <c r="I62" s="14">
        <v>86.96</v>
      </c>
      <c r="J62" s="15">
        <f t="shared" si="14"/>
        <v>34.784</v>
      </c>
      <c r="K62" s="15">
        <f t="shared" si="15"/>
        <v>74.264</v>
      </c>
      <c r="L62" s="14">
        <v>3</v>
      </c>
      <c r="M62" s="18"/>
    </row>
    <row r="63" ht="32" customHeight="1" spans="1:13">
      <c r="A63" s="12">
        <v>60</v>
      </c>
      <c r="B63" s="13" t="s">
        <v>153</v>
      </c>
      <c r="C63" s="13" t="s">
        <v>154</v>
      </c>
      <c r="D63" s="14" t="s">
        <v>120</v>
      </c>
      <c r="E63" s="12" t="s">
        <v>62</v>
      </c>
      <c r="F63" s="12">
        <v>2306</v>
      </c>
      <c r="G63" s="14">
        <v>65.2</v>
      </c>
      <c r="H63" s="15">
        <f t="shared" si="13"/>
        <v>39.12</v>
      </c>
      <c r="I63" s="14">
        <v>87.14</v>
      </c>
      <c r="J63" s="15">
        <f t="shared" si="14"/>
        <v>34.856</v>
      </c>
      <c r="K63" s="15">
        <f t="shared" si="15"/>
        <v>73.976</v>
      </c>
      <c r="L63" s="14">
        <v>4</v>
      </c>
      <c r="M63" s="18"/>
    </row>
    <row r="64" ht="32" customHeight="1" spans="1:13">
      <c r="A64" s="12">
        <v>61</v>
      </c>
      <c r="B64" s="13" t="s">
        <v>155</v>
      </c>
      <c r="C64" s="13" t="s">
        <v>156</v>
      </c>
      <c r="D64" s="14" t="s">
        <v>120</v>
      </c>
      <c r="E64" s="12" t="s">
        <v>62</v>
      </c>
      <c r="F64" s="12">
        <v>2306</v>
      </c>
      <c r="G64" s="14">
        <v>64.4</v>
      </c>
      <c r="H64" s="15">
        <f t="shared" si="13"/>
        <v>38.64</v>
      </c>
      <c r="I64" s="14">
        <v>87.54</v>
      </c>
      <c r="J64" s="15">
        <f t="shared" si="14"/>
        <v>35.016</v>
      </c>
      <c r="K64" s="15">
        <f t="shared" si="15"/>
        <v>73.656</v>
      </c>
      <c r="L64" s="14">
        <v>5</v>
      </c>
      <c r="M64" s="18"/>
    </row>
    <row r="65" ht="32" customHeight="1" spans="1:13">
      <c r="A65" s="12">
        <v>62</v>
      </c>
      <c r="B65" s="13" t="s">
        <v>157</v>
      </c>
      <c r="C65" s="13" t="s">
        <v>158</v>
      </c>
      <c r="D65" s="14" t="s">
        <v>120</v>
      </c>
      <c r="E65" s="12" t="s">
        <v>62</v>
      </c>
      <c r="F65" s="12">
        <v>2306</v>
      </c>
      <c r="G65" s="14">
        <v>64.4</v>
      </c>
      <c r="H65" s="15">
        <f t="shared" si="13"/>
        <v>38.64</v>
      </c>
      <c r="I65" s="14">
        <v>87.36</v>
      </c>
      <c r="J65" s="15">
        <f t="shared" si="14"/>
        <v>34.944</v>
      </c>
      <c r="K65" s="15">
        <f t="shared" si="15"/>
        <v>73.584</v>
      </c>
      <c r="L65" s="14">
        <v>6</v>
      </c>
      <c r="M65" s="18"/>
    </row>
    <row r="66" ht="32" customHeight="1" spans="1:13">
      <c r="A66" s="12">
        <v>63</v>
      </c>
      <c r="B66" s="13" t="s">
        <v>159</v>
      </c>
      <c r="C66" s="13" t="s">
        <v>160</v>
      </c>
      <c r="D66" s="14" t="s">
        <v>120</v>
      </c>
      <c r="E66" s="12" t="s">
        <v>62</v>
      </c>
      <c r="F66" s="12">
        <v>2306</v>
      </c>
      <c r="G66" s="14">
        <v>64</v>
      </c>
      <c r="H66" s="15">
        <f t="shared" si="13"/>
        <v>38.4</v>
      </c>
      <c r="I66" s="14">
        <v>87.48</v>
      </c>
      <c r="J66" s="15">
        <f t="shared" si="14"/>
        <v>34.992</v>
      </c>
      <c r="K66" s="15">
        <f t="shared" si="15"/>
        <v>73.392</v>
      </c>
      <c r="L66" s="14">
        <v>7</v>
      </c>
      <c r="M66" s="18"/>
    </row>
    <row r="67" ht="32" customHeight="1" spans="1:13">
      <c r="A67" s="12">
        <v>64</v>
      </c>
      <c r="B67" s="13" t="s">
        <v>161</v>
      </c>
      <c r="C67" s="13" t="s">
        <v>162</v>
      </c>
      <c r="D67" s="14" t="s">
        <v>120</v>
      </c>
      <c r="E67" s="12" t="s">
        <v>62</v>
      </c>
      <c r="F67" s="12">
        <v>2306</v>
      </c>
      <c r="G67" s="14">
        <v>63.8</v>
      </c>
      <c r="H67" s="15">
        <f t="shared" si="13"/>
        <v>38.28</v>
      </c>
      <c r="I67" s="14">
        <v>87.74</v>
      </c>
      <c r="J67" s="15">
        <f t="shared" si="14"/>
        <v>35.096</v>
      </c>
      <c r="K67" s="15">
        <f t="shared" si="15"/>
        <v>73.376</v>
      </c>
      <c r="L67" s="14">
        <v>8</v>
      </c>
      <c r="M67" s="18"/>
    </row>
    <row r="68" ht="32" customHeight="1" spans="1:13">
      <c r="A68" s="12">
        <v>65</v>
      </c>
      <c r="B68" s="13" t="s">
        <v>163</v>
      </c>
      <c r="C68" s="13" t="s">
        <v>164</v>
      </c>
      <c r="D68" s="14" t="s">
        <v>120</v>
      </c>
      <c r="E68" s="12" t="s">
        <v>62</v>
      </c>
      <c r="F68" s="12">
        <v>2306</v>
      </c>
      <c r="G68" s="14">
        <v>64</v>
      </c>
      <c r="H68" s="15">
        <f t="shared" si="13"/>
        <v>38.4</v>
      </c>
      <c r="I68" s="14">
        <v>87.08</v>
      </c>
      <c r="J68" s="15">
        <f t="shared" si="14"/>
        <v>34.832</v>
      </c>
      <c r="K68" s="15">
        <f t="shared" si="15"/>
        <v>73.232</v>
      </c>
      <c r="L68" s="14">
        <v>9</v>
      </c>
      <c r="M68" s="18"/>
    </row>
    <row r="69" ht="32" customHeight="1" spans="1:13">
      <c r="A69" s="12">
        <v>66</v>
      </c>
      <c r="B69" s="13" t="s">
        <v>165</v>
      </c>
      <c r="C69" s="13" t="s">
        <v>166</v>
      </c>
      <c r="D69" s="14" t="s">
        <v>167</v>
      </c>
      <c r="E69" s="12" t="s">
        <v>18</v>
      </c>
      <c r="F69" s="12">
        <v>2307</v>
      </c>
      <c r="G69" s="14">
        <v>69</v>
      </c>
      <c r="H69" s="15">
        <f t="shared" si="13"/>
        <v>41.4</v>
      </c>
      <c r="I69" s="14">
        <v>87.46</v>
      </c>
      <c r="J69" s="15">
        <f t="shared" ref="J69:J105" si="16">I69*0.4</f>
        <v>34.984</v>
      </c>
      <c r="K69" s="15">
        <f t="shared" ref="K69:K105" si="17">H69+J69</f>
        <v>76.384</v>
      </c>
      <c r="L69" s="14">
        <v>1</v>
      </c>
      <c r="M69" s="18"/>
    </row>
    <row r="70" ht="32" customHeight="1" spans="1:13">
      <c r="A70" s="12">
        <v>67</v>
      </c>
      <c r="B70" s="13" t="s">
        <v>168</v>
      </c>
      <c r="C70" s="13" t="s">
        <v>169</v>
      </c>
      <c r="D70" s="14" t="s">
        <v>167</v>
      </c>
      <c r="E70" s="12" t="s">
        <v>18</v>
      </c>
      <c r="F70" s="12">
        <v>2307</v>
      </c>
      <c r="G70" s="14">
        <v>67.4</v>
      </c>
      <c r="H70" s="15">
        <f t="shared" si="13"/>
        <v>40.44</v>
      </c>
      <c r="I70" s="14">
        <v>87.96</v>
      </c>
      <c r="J70" s="15">
        <f t="shared" si="16"/>
        <v>35.184</v>
      </c>
      <c r="K70" s="15">
        <f t="shared" si="17"/>
        <v>75.624</v>
      </c>
      <c r="L70" s="14">
        <v>2</v>
      </c>
      <c r="M70" s="18"/>
    </row>
    <row r="71" ht="32" customHeight="1" spans="1:13">
      <c r="A71" s="12">
        <v>68</v>
      </c>
      <c r="B71" s="13" t="s">
        <v>170</v>
      </c>
      <c r="C71" s="13" t="s">
        <v>171</v>
      </c>
      <c r="D71" s="14" t="s">
        <v>167</v>
      </c>
      <c r="E71" s="12" t="s">
        <v>18</v>
      </c>
      <c r="F71" s="12">
        <v>2307</v>
      </c>
      <c r="G71" s="14">
        <v>63</v>
      </c>
      <c r="H71" s="15">
        <f t="shared" si="13"/>
        <v>37.8</v>
      </c>
      <c r="I71" s="14">
        <v>87.48</v>
      </c>
      <c r="J71" s="15">
        <f t="shared" si="16"/>
        <v>34.992</v>
      </c>
      <c r="K71" s="15">
        <f t="shared" si="17"/>
        <v>72.792</v>
      </c>
      <c r="L71" s="14">
        <v>3</v>
      </c>
      <c r="M71" s="18"/>
    </row>
    <row r="72" ht="32" customHeight="1" spans="1:13">
      <c r="A72" s="12">
        <v>69</v>
      </c>
      <c r="B72" s="13" t="s">
        <v>172</v>
      </c>
      <c r="C72" s="13" t="s">
        <v>173</v>
      </c>
      <c r="D72" s="14" t="s">
        <v>167</v>
      </c>
      <c r="E72" s="12" t="s">
        <v>18</v>
      </c>
      <c r="F72" s="12">
        <v>2307</v>
      </c>
      <c r="G72" s="14">
        <v>62.8</v>
      </c>
      <c r="H72" s="15">
        <f t="shared" si="13"/>
        <v>37.68</v>
      </c>
      <c r="I72" s="14" t="s">
        <v>174</v>
      </c>
      <c r="J72" s="15">
        <f t="shared" si="16"/>
        <v>35.04</v>
      </c>
      <c r="K72" s="15">
        <f t="shared" si="17"/>
        <v>72.72</v>
      </c>
      <c r="L72" s="14">
        <v>4</v>
      </c>
      <c r="M72" s="18"/>
    </row>
    <row r="73" ht="32" customHeight="1" spans="1:13">
      <c r="A73" s="12">
        <v>70</v>
      </c>
      <c r="B73" s="13" t="s">
        <v>175</v>
      </c>
      <c r="C73" s="13" t="s">
        <v>176</v>
      </c>
      <c r="D73" s="14" t="s">
        <v>167</v>
      </c>
      <c r="E73" s="12" t="s">
        <v>18</v>
      </c>
      <c r="F73" s="12">
        <v>2307</v>
      </c>
      <c r="G73" s="14">
        <v>60.8</v>
      </c>
      <c r="H73" s="15">
        <f t="shared" si="13"/>
        <v>36.48</v>
      </c>
      <c r="I73" s="14">
        <v>88.16</v>
      </c>
      <c r="J73" s="15">
        <f t="shared" si="16"/>
        <v>35.264</v>
      </c>
      <c r="K73" s="15">
        <f t="shared" si="17"/>
        <v>71.744</v>
      </c>
      <c r="L73" s="14">
        <v>5</v>
      </c>
      <c r="M73" s="18"/>
    </row>
    <row r="74" ht="32" customHeight="1" spans="1:13">
      <c r="A74" s="12">
        <v>71</v>
      </c>
      <c r="B74" s="13" t="s">
        <v>177</v>
      </c>
      <c r="C74" s="13" t="s">
        <v>178</v>
      </c>
      <c r="D74" s="14" t="s">
        <v>167</v>
      </c>
      <c r="E74" s="12" t="s">
        <v>18</v>
      </c>
      <c r="F74" s="12">
        <v>2307</v>
      </c>
      <c r="G74" s="14">
        <v>60.8</v>
      </c>
      <c r="H74" s="15">
        <f t="shared" si="13"/>
        <v>36.48</v>
      </c>
      <c r="I74" s="14">
        <v>87.46</v>
      </c>
      <c r="J74" s="15">
        <f t="shared" si="16"/>
        <v>34.984</v>
      </c>
      <c r="K74" s="15">
        <f t="shared" si="17"/>
        <v>71.464</v>
      </c>
      <c r="L74" s="14">
        <v>6</v>
      </c>
      <c r="M74" s="18"/>
    </row>
    <row r="75" ht="32" customHeight="1" spans="1:13">
      <c r="A75" s="12">
        <v>72</v>
      </c>
      <c r="B75" s="13" t="s">
        <v>179</v>
      </c>
      <c r="C75" s="13" t="s">
        <v>180</v>
      </c>
      <c r="D75" s="14" t="s">
        <v>167</v>
      </c>
      <c r="E75" s="12" t="s">
        <v>18</v>
      </c>
      <c r="F75" s="12">
        <v>2307</v>
      </c>
      <c r="G75" s="14">
        <v>60.4</v>
      </c>
      <c r="H75" s="15">
        <f t="shared" si="13"/>
        <v>36.24</v>
      </c>
      <c r="I75" s="14">
        <v>87.92</v>
      </c>
      <c r="J75" s="15">
        <f t="shared" si="16"/>
        <v>35.168</v>
      </c>
      <c r="K75" s="15">
        <f t="shared" si="17"/>
        <v>71.408</v>
      </c>
      <c r="L75" s="14">
        <v>7</v>
      </c>
      <c r="M75" s="18"/>
    </row>
    <row r="76" ht="32" customHeight="1" spans="1:13">
      <c r="A76" s="12">
        <v>73</v>
      </c>
      <c r="B76" s="13" t="s">
        <v>181</v>
      </c>
      <c r="C76" s="13" t="s">
        <v>182</v>
      </c>
      <c r="D76" s="14" t="s">
        <v>167</v>
      </c>
      <c r="E76" s="12" t="s">
        <v>18</v>
      </c>
      <c r="F76" s="12">
        <v>2307</v>
      </c>
      <c r="G76" s="14">
        <v>60.8</v>
      </c>
      <c r="H76" s="15">
        <f t="shared" si="13"/>
        <v>36.48</v>
      </c>
      <c r="I76" s="14" t="s">
        <v>51</v>
      </c>
      <c r="J76" s="15">
        <f t="shared" si="16"/>
        <v>34.92</v>
      </c>
      <c r="K76" s="15">
        <f t="shared" si="17"/>
        <v>71.4</v>
      </c>
      <c r="L76" s="14">
        <v>8</v>
      </c>
      <c r="M76" s="18"/>
    </row>
    <row r="77" ht="32" customHeight="1" spans="1:13">
      <c r="A77" s="12">
        <v>74</v>
      </c>
      <c r="B77" s="13" t="s">
        <v>183</v>
      </c>
      <c r="C77" s="13" t="s">
        <v>184</v>
      </c>
      <c r="D77" s="14" t="s">
        <v>167</v>
      </c>
      <c r="E77" s="12" t="s">
        <v>18</v>
      </c>
      <c r="F77" s="12">
        <v>2307</v>
      </c>
      <c r="G77" s="14">
        <v>60.2</v>
      </c>
      <c r="H77" s="15">
        <f t="shared" si="13"/>
        <v>36.12</v>
      </c>
      <c r="I77" s="14" t="s">
        <v>185</v>
      </c>
      <c r="J77" s="15">
        <f t="shared" si="16"/>
        <v>35.12</v>
      </c>
      <c r="K77" s="15">
        <f t="shared" si="17"/>
        <v>71.24</v>
      </c>
      <c r="L77" s="14">
        <v>9</v>
      </c>
      <c r="M77" s="18"/>
    </row>
    <row r="78" ht="32" customHeight="1" spans="1:13">
      <c r="A78" s="12">
        <v>75</v>
      </c>
      <c r="B78" s="13" t="s">
        <v>186</v>
      </c>
      <c r="C78" s="13" t="s">
        <v>187</v>
      </c>
      <c r="D78" s="14" t="s">
        <v>167</v>
      </c>
      <c r="E78" s="12" t="s">
        <v>18</v>
      </c>
      <c r="F78" s="12">
        <v>2307</v>
      </c>
      <c r="G78" s="14">
        <v>60.2</v>
      </c>
      <c r="H78" s="15">
        <f t="shared" si="13"/>
        <v>36.12</v>
      </c>
      <c r="I78" s="14" t="s">
        <v>26</v>
      </c>
      <c r="J78" s="15">
        <f t="shared" si="16"/>
        <v>34.88</v>
      </c>
      <c r="K78" s="15">
        <f t="shared" si="17"/>
        <v>71</v>
      </c>
      <c r="L78" s="14">
        <v>10</v>
      </c>
      <c r="M78" s="18"/>
    </row>
    <row r="79" ht="32" customHeight="1" spans="1:13">
      <c r="A79" s="12">
        <v>76</v>
      </c>
      <c r="B79" s="13" t="s">
        <v>188</v>
      </c>
      <c r="C79" s="13" t="s">
        <v>189</v>
      </c>
      <c r="D79" s="14" t="s">
        <v>167</v>
      </c>
      <c r="E79" s="12" t="s">
        <v>18</v>
      </c>
      <c r="F79" s="12">
        <v>2307</v>
      </c>
      <c r="G79" s="14">
        <v>59.6</v>
      </c>
      <c r="H79" s="15">
        <f t="shared" si="13"/>
        <v>35.76</v>
      </c>
      <c r="I79" s="14">
        <v>86.48</v>
      </c>
      <c r="J79" s="15">
        <f t="shared" si="16"/>
        <v>34.592</v>
      </c>
      <c r="K79" s="15">
        <f t="shared" si="17"/>
        <v>70.352</v>
      </c>
      <c r="L79" s="14">
        <v>11</v>
      </c>
      <c r="M79" s="18"/>
    </row>
    <row r="80" ht="32" customHeight="1" spans="1:13">
      <c r="A80" s="12">
        <v>77</v>
      </c>
      <c r="B80" s="13" t="s">
        <v>190</v>
      </c>
      <c r="C80" s="13" t="s">
        <v>191</v>
      </c>
      <c r="D80" s="14" t="s">
        <v>167</v>
      </c>
      <c r="E80" s="12" t="s">
        <v>18</v>
      </c>
      <c r="F80" s="12">
        <v>2307</v>
      </c>
      <c r="G80" s="14">
        <v>58.8</v>
      </c>
      <c r="H80" s="15">
        <f t="shared" si="13"/>
        <v>35.28</v>
      </c>
      <c r="I80" s="14">
        <v>87.62</v>
      </c>
      <c r="J80" s="15">
        <f t="shared" si="16"/>
        <v>35.048</v>
      </c>
      <c r="K80" s="15">
        <f t="shared" si="17"/>
        <v>70.328</v>
      </c>
      <c r="L80" s="14">
        <v>12</v>
      </c>
      <c r="M80" s="18"/>
    </row>
    <row r="81" ht="32" customHeight="1" spans="1:13">
      <c r="A81" s="12">
        <v>78</v>
      </c>
      <c r="B81" s="13" t="s">
        <v>192</v>
      </c>
      <c r="C81" s="13" t="s">
        <v>193</v>
      </c>
      <c r="D81" s="14" t="s">
        <v>167</v>
      </c>
      <c r="E81" s="12" t="s">
        <v>18</v>
      </c>
      <c r="F81" s="12">
        <v>2307</v>
      </c>
      <c r="G81" s="14">
        <v>57.2</v>
      </c>
      <c r="H81" s="15">
        <f t="shared" si="13"/>
        <v>34.32</v>
      </c>
      <c r="I81" s="14">
        <v>87.88</v>
      </c>
      <c r="J81" s="15">
        <f t="shared" si="16"/>
        <v>35.152</v>
      </c>
      <c r="K81" s="15">
        <f t="shared" si="17"/>
        <v>69.472</v>
      </c>
      <c r="L81" s="14">
        <v>13</v>
      </c>
      <c r="M81" s="18"/>
    </row>
    <row r="82" ht="32" customHeight="1" spans="1:13">
      <c r="A82" s="12">
        <v>79</v>
      </c>
      <c r="B82" s="13" t="s">
        <v>194</v>
      </c>
      <c r="C82" s="13" t="s">
        <v>195</v>
      </c>
      <c r="D82" s="14" t="s">
        <v>167</v>
      </c>
      <c r="E82" s="12" t="s">
        <v>18</v>
      </c>
      <c r="F82" s="12">
        <v>2307</v>
      </c>
      <c r="G82" s="14">
        <v>56.6</v>
      </c>
      <c r="H82" s="15">
        <f t="shared" si="13"/>
        <v>33.96</v>
      </c>
      <c r="I82" s="14">
        <v>87.54</v>
      </c>
      <c r="J82" s="15">
        <f t="shared" si="16"/>
        <v>35.016</v>
      </c>
      <c r="K82" s="15">
        <f t="shared" si="17"/>
        <v>68.976</v>
      </c>
      <c r="L82" s="14">
        <v>14</v>
      </c>
      <c r="M82" s="18"/>
    </row>
    <row r="83" ht="32" customHeight="1" spans="1:13">
      <c r="A83" s="12">
        <v>80</v>
      </c>
      <c r="B83" s="13" t="s">
        <v>196</v>
      </c>
      <c r="C83" s="13" t="s">
        <v>197</v>
      </c>
      <c r="D83" s="14" t="s">
        <v>167</v>
      </c>
      <c r="E83" s="12" t="s">
        <v>62</v>
      </c>
      <c r="F83" s="12">
        <v>2308</v>
      </c>
      <c r="G83" s="14">
        <v>70.2</v>
      </c>
      <c r="H83" s="15">
        <f t="shared" ref="H83:H100" si="18">G83*0.6</f>
        <v>42.12</v>
      </c>
      <c r="I83" s="14">
        <v>87.58</v>
      </c>
      <c r="J83" s="15">
        <f t="shared" si="16"/>
        <v>35.032</v>
      </c>
      <c r="K83" s="15">
        <f t="shared" si="17"/>
        <v>77.152</v>
      </c>
      <c r="L83" s="14">
        <v>1</v>
      </c>
      <c r="M83" s="18"/>
    </row>
    <row r="84" ht="32" customHeight="1" spans="1:13">
      <c r="A84" s="12">
        <v>81</v>
      </c>
      <c r="B84" s="13" t="s">
        <v>198</v>
      </c>
      <c r="C84" s="13" t="s">
        <v>199</v>
      </c>
      <c r="D84" s="14" t="s">
        <v>167</v>
      </c>
      <c r="E84" s="12" t="s">
        <v>62</v>
      </c>
      <c r="F84" s="12">
        <v>2308</v>
      </c>
      <c r="G84" s="14">
        <v>70.2</v>
      </c>
      <c r="H84" s="15">
        <f t="shared" si="18"/>
        <v>42.12</v>
      </c>
      <c r="I84" s="14" t="s">
        <v>51</v>
      </c>
      <c r="J84" s="15">
        <f t="shared" si="16"/>
        <v>34.92</v>
      </c>
      <c r="K84" s="15">
        <f t="shared" si="17"/>
        <v>77.04</v>
      </c>
      <c r="L84" s="14">
        <v>2</v>
      </c>
      <c r="M84" s="18"/>
    </row>
    <row r="85" ht="32" customHeight="1" spans="1:13">
      <c r="A85" s="12">
        <v>82</v>
      </c>
      <c r="B85" s="13" t="s">
        <v>200</v>
      </c>
      <c r="C85" s="13" t="s">
        <v>201</v>
      </c>
      <c r="D85" s="14" t="s">
        <v>167</v>
      </c>
      <c r="E85" s="12" t="s">
        <v>62</v>
      </c>
      <c r="F85" s="12">
        <v>2308</v>
      </c>
      <c r="G85" s="14">
        <v>69.6</v>
      </c>
      <c r="H85" s="15">
        <f t="shared" si="18"/>
        <v>41.76</v>
      </c>
      <c r="I85" s="14">
        <v>87.14</v>
      </c>
      <c r="J85" s="15">
        <f t="shared" si="16"/>
        <v>34.856</v>
      </c>
      <c r="K85" s="15">
        <f t="shared" si="17"/>
        <v>76.616</v>
      </c>
      <c r="L85" s="14">
        <v>3</v>
      </c>
      <c r="M85" s="18"/>
    </row>
    <row r="86" ht="32" customHeight="1" spans="1:13">
      <c r="A86" s="12">
        <v>83</v>
      </c>
      <c r="B86" s="13" t="s">
        <v>202</v>
      </c>
      <c r="C86" s="13" t="s">
        <v>203</v>
      </c>
      <c r="D86" s="14" t="s">
        <v>167</v>
      </c>
      <c r="E86" s="12" t="s">
        <v>62</v>
      </c>
      <c r="F86" s="12">
        <v>2308</v>
      </c>
      <c r="G86" s="14">
        <v>69</v>
      </c>
      <c r="H86" s="15">
        <f t="shared" si="18"/>
        <v>41.4</v>
      </c>
      <c r="I86" s="14">
        <v>87.96</v>
      </c>
      <c r="J86" s="15">
        <f t="shared" si="16"/>
        <v>35.184</v>
      </c>
      <c r="K86" s="15">
        <f t="shared" si="17"/>
        <v>76.584</v>
      </c>
      <c r="L86" s="14">
        <v>4</v>
      </c>
      <c r="M86" s="18"/>
    </row>
    <row r="87" ht="32" customHeight="1" spans="1:13">
      <c r="A87" s="12">
        <v>84</v>
      </c>
      <c r="B87" s="13" t="s">
        <v>204</v>
      </c>
      <c r="C87" s="13" t="s">
        <v>205</v>
      </c>
      <c r="D87" s="14" t="s">
        <v>167</v>
      </c>
      <c r="E87" s="12" t="s">
        <v>62</v>
      </c>
      <c r="F87" s="12">
        <v>2308</v>
      </c>
      <c r="G87" s="14">
        <v>68.4</v>
      </c>
      <c r="H87" s="15">
        <f t="shared" si="18"/>
        <v>41.04</v>
      </c>
      <c r="I87" s="14">
        <v>87.72</v>
      </c>
      <c r="J87" s="15">
        <f t="shared" si="16"/>
        <v>35.088</v>
      </c>
      <c r="K87" s="15">
        <f t="shared" si="17"/>
        <v>76.128</v>
      </c>
      <c r="L87" s="14">
        <v>5</v>
      </c>
      <c r="M87" s="18"/>
    </row>
    <row r="88" ht="32" customHeight="1" spans="1:13">
      <c r="A88" s="12">
        <v>85</v>
      </c>
      <c r="B88" s="13" t="s">
        <v>206</v>
      </c>
      <c r="C88" s="13" t="s">
        <v>207</v>
      </c>
      <c r="D88" s="14" t="s">
        <v>167</v>
      </c>
      <c r="E88" s="12" t="s">
        <v>62</v>
      </c>
      <c r="F88" s="12">
        <v>2308</v>
      </c>
      <c r="G88" s="14">
        <v>68.6</v>
      </c>
      <c r="H88" s="15">
        <f t="shared" si="18"/>
        <v>41.16</v>
      </c>
      <c r="I88" s="14">
        <v>87.18</v>
      </c>
      <c r="J88" s="15">
        <f t="shared" si="16"/>
        <v>34.872</v>
      </c>
      <c r="K88" s="15">
        <f t="shared" si="17"/>
        <v>76.032</v>
      </c>
      <c r="L88" s="14">
        <v>6</v>
      </c>
      <c r="M88" s="18"/>
    </row>
    <row r="89" ht="32" customHeight="1" spans="1:13">
      <c r="A89" s="12">
        <v>86</v>
      </c>
      <c r="B89" s="13" t="s">
        <v>208</v>
      </c>
      <c r="C89" s="13" t="s">
        <v>209</v>
      </c>
      <c r="D89" s="14" t="s">
        <v>167</v>
      </c>
      <c r="E89" s="12" t="s">
        <v>62</v>
      </c>
      <c r="F89" s="12">
        <v>2308</v>
      </c>
      <c r="G89" s="14">
        <v>67.8</v>
      </c>
      <c r="H89" s="15">
        <f t="shared" si="18"/>
        <v>40.68</v>
      </c>
      <c r="I89" s="14">
        <v>87.22</v>
      </c>
      <c r="J89" s="15">
        <f t="shared" si="16"/>
        <v>34.888</v>
      </c>
      <c r="K89" s="15">
        <f t="shared" si="17"/>
        <v>75.568</v>
      </c>
      <c r="L89" s="14">
        <v>7</v>
      </c>
      <c r="M89" s="18"/>
    </row>
    <row r="90" ht="32" customHeight="1" spans="1:13">
      <c r="A90" s="12">
        <v>87</v>
      </c>
      <c r="B90" s="13" t="s">
        <v>210</v>
      </c>
      <c r="C90" s="13" t="s">
        <v>211</v>
      </c>
      <c r="D90" s="14" t="s">
        <v>167</v>
      </c>
      <c r="E90" s="12" t="s">
        <v>62</v>
      </c>
      <c r="F90" s="12">
        <v>2308</v>
      </c>
      <c r="G90" s="14">
        <v>67</v>
      </c>
      <c r="H90" s="15">
        <f t="shared" si="18"/>
        <v>40.2</v>
      </c>
      <c r="I90" s="14">
        <v>87.62</v>
      </c>
      <c r="J90" s="15">
        <f t="shared" si="16"/>
        <v>35.048</v>
      </c>
      <c r="K90" s="15">
        <f t="shared" si="17"/>
        <v>75.248</v>
      </c>
      <c r="L90" s="14">
        <v>8</v>
      </c>
      <c r="M90" s="18"/>
    </row>
    <row r="91" ht="32" customHeight="1" spans="1:13">
      <c r="A91" s="12">
        <v>88</v>
      </c>
      <c r="B91" s="13" t="s">
        <v>212</v>
      </c>
      <c r="C91" s="13" t="s">
        <v>213</v>
      </c>
      <c r="D91" s="14" t="s">
        <v>167</v>
      </c>
      <c r="E91" s="12" t="s">
        <v>62</v>
      </c>
      <c r="F91" s="12">
        <v>2308</v>
      </c>
      <c r="G91" s="14">
        <v>66.8</v>
      </c>
      <c r="H91" s="15">
        <f t="shared" si="18"/>
        <v>40.08</v>
      </c>
      <c r="I91" s="14">
        <v>87.38</v>
      </c>
      <c r="J91" s="15">
        <f t="shared" si="16"/>
        <v>34.952</v>
      </c>
      <c r="K91" s="15">
        <f t="shared" si="17"/>
        <v>75.032</v>
      </c>
      <c r="L91" s="14">
        <v>9</v>
      </c>
      <c r="M91" s="18"/>
    </row>
    <row r="92" ht="32" customHeight="1" spans="1:13">
      <c r="A92" s="12">
        <v>89</v>
      </c>
      <c r="B92" s="13" t="s">
        <v>214</v>
      </c>
      <c r="C92" s="13" t="s">
        <v>215</v>
      </c>
      <c r="D92" s="14" t="s">
        <v>167</v>
      </c>
      <c r="E92" s="12" t="s">
        <v>62</v>
      </c>
      <c r="F92" s="12">
        <v>2308</v>
      </c>
      <c r="G92" s="14">
        <v>66.2</v>
      </c>
      <c r="H92" s="15">
        <f t="shared" si="18"/>
        <v>39.72</v>
      </c>
      <c r="I92" s="14">
        <v>87.52</v>
      </c>
      <c r="J92" s="15">
        <f t="shared" si="16"/>
        <v>35.008</v>
      </c>
      <c r="K92" s="15">
        <f t="shared" si="17"/>
        <v>74.728</v>
      </c>
      <c r="L92" s="14">
        <v>10</v>
      </c>
      <c r="M92" s="18"/>
    </row>
    <row r="93" ht="32" customHeight="1" spans="1:13">
      <c r="A93" s="12">
        <v>90</v>
      </c>
      <c r="B93" s="13" t="s">
        <v>216</v>
      </c>
      <c r="C93" s="13" t="s">
        <v>217</v>
      </c>
      <c r="D93" s="13" t="s">
        <v>218</v>
      </c>
      <c r="E93" s="12" t="s">
        <v>18</v>
      </c>
      <c r="F93" s="12">
        <v>2309</v>
      </c>
      <c r="G93" s="14">
        <v>64</v>
      </c>
      <c r="H93" s="15">
        <f t="shared" ref="H93:H144" si="19">G93*0.6</f>
        <v>38.4</v>
      </c>
      <c r="I93" s="14">
        <v>87.16</v>
      </c>
      <c r="J93" s="15">
        <f t="shared" ref="J93:J126" si="20">I93*0.4</f>
        <v>34.864</v>
      </c>
      <c r="K93" s="15">
        <f t="shared" ref="K93:K126" si="21">H93+J93</f>
        <v>73.264</v>
      </c>
      <c r="L93" s="14">
        <v>1</v>
      </c>
      <c r="M93" s="18"/>
    </row>
    <row r="94" ht="32" customHeight="1" spans="1:13">
      <c r="A94" s="12">
        <v>91</v>
      </c>
      <c r="B94" s="13" t="s">
        <v>219</v>
      </c>
      <c r="C94" s="13" t="s">
        <v>220</v>
      </c>
      <c r="D94" s="13" t="s">
        <v>218</v>
      </c>
      <c r="E94" s="12" t="s">
        <v>18</v>
      </c>
      <c r="F94" s="12">
        <v>2309</v>
      </c>
      <c r="G94" s="14">
        <v>63.6</v>
      </c>
      <c r="H94" s="15">
        <f t="shared" si="19"/>
        <v>38.16</v>
      </c>
      <c r="I94" s="14">
        <v>87.14</v>
      </c>
      <c r="J94" s="15">
        <f t="shared" si="20"/>
        <v>34.856</v>
      </c>
      <c r="K94" s="15">
        <f t="shared" si="21"/>
        <v>73.016</v>
      </c>
      <c r="L94" s="14">
        <v>2</v>
      </c>
      <c r="M94" s="18"/>
    </row>
    <row r="95" ht="32" customHeight="1" spans="1:13">
      <c r="A95" s="12">
        <v>92</v>
      </c>
      <c r="B95" s="13" t="s">
        <v>221</v>
      </c>
      <c r="C95" s="13" t="s">
        <v>222</v>
      </c>
      <c r="D95" s="13" t="s">
        <v>218</v>
      </c>
      <c r="E95" s="12" t="s">
        <v>18</v>
      </c>
      <c r="F95" s="12">
        <v>2309</v>
      </c>
      <c r="G95" s="14">
        <v>63.4</v>
      </c>
      <c r="H95" s="15">
        <f t="shared" si="19"/>
        <v>38.04</v>
      </c>
      <c r="I95" s="14">
        <v>86.86</v>
      </c>
      <c r="J95" s="15">
        <f t="shared" si="20"/>
        <v>34.744</v>
      </c>
      <c r="K95" s="15">
        <f t="shared" si="21"/>
        <v>72.784</v>
      </c>
      <c r="L95" s="14">
        <v>3</v>
      </c>
      <c r="M95" s="18"/>
    </row>
    <row r="96" ht="32" customHeight="1" spans="1:13">
      <c r="A96" s="12">
        <v>93</v>
      </c>
      <c r="B96" s="13" t="s">
        <v>223</v>
      </c>
      <c r="C96" s="13" t="s">
        <v>224</v>
      </c>
      <c r="D96" s="13" t="s">
        <v>218</v>
      </c>
      <c r="E96" s="12" t="s">
        <v>18</v>
      </c>
      <c r="F96" s="12">
        <v>2309</v>
      </c>
      <c r="G96" s="14">
        <v>62.8</v>
      </c>
      <c r="H96" s="15">
        <f t="shared" si="19"/>
        <v>37.68</v>
      </c>
      <c r="I96" s="14">
        <v>87.14</v>
      </c>
      <c r="J96" s="15">
        <f t="shared" si="20"/>
        <v>34.856</v>
      </c>
      <c r="K96" s="15">
        <f t="shared" si="21"/>
        <v>72.536</v>
      </c>
      <c r="L96" s="14">
        <v>4</v>
      </c>
      <c r="M96" s="18"/>
    </row>
    <row r="97" ht="32" customHeight="1" spans="1:13">
      <c r="A97" s="12">
        <v>94</v>
      </c>
      <c r="B97" s="13" t="s">
        <v>225</v>
      </c>
      <c r="C97" s="13" t="s">
        <v>226</v>
      </c>
      <c r="D97" s="13" t="s">
        <v>218</v>
      </c>
      <c r="E97" s="12" t="s">
        <v>18</v>
      </c>
      <c r="F97" s="12">
        <v>2309</v>
      </c>
      <c r="G97" s="14">
        <v>61.6</v>
      </c>
      <c r="H97" s="15">
        <f t="shared" si="19"/>
        <v>36.96</v>
      </c>
      <c r="I97" s="14">
        <v>87.54</v>
      </c>
      <c r="J97" s="15">
        <f t="shared" si="20"/>
        <v>35.016</v>
      </c>
      <c r="K97" s="15">
        <f t="shared" si="21"/>
        <v>71.976</v>
      </c>
      <c r="L97" s="14">
        <v>5</v>
      </c>
      <c r="M97" s="18"/>
    </row>
    <row r="98" ht="32" customHeight="1" spans="1:13">
      <c r="A98" s="12">
        <v>95</v>
      </c>
      <c r="B98" s="13" t="s">
        <v>227</v>
      </c>
      <c r="C98" s="13" t="s">
        <v>228</v>
      </c>
      <c r="D98" s="13" t="s">
        <v>218</v>
      </c>
      <c r="E98" s="12" t="s">
        <v>18</v>
      </c>
      <c r="F98" s="12">
        <v>2309</v>
      </c>
      <c r="G98" s="14">
        <v>60.8</v>
      </c>
      <c r="H98" s="15">
        <f t="shared" si="19"/>
        <v>36.48</v>
      </c>
      <c r="I98" s="14">
        <v>87.28</v>
      </c>
      <c r="J98" s="15">
        <f t="shared" si="20"/>
        <v>34.912</v>
      </c>
      <c r="K98" s="15">
        <f t="shared" si="21"/>
        <v>71.392</v>
      </c>
      <c r="L98" s="14">
        <v>6</v>
      </c>
      <c r="M98" s="18"/>
    </row>
    <row r="99" ht="32" customHeight="1" spans="1:13">
      <c r="A99" s="12">
        <v>96</v>
      </c>
      <c r="B99" s="13" t="s">
        <v>229</v>
      </c>
      <c r="C99" s="13" t="s">
        <v>230</v>
      </c>
      <c r="D99" s="13" t="s">
        <v>218</v>
      </c>
      <c r="E99" s="12" t="s">
        <v>18</v>
      </c>
      <c r="F99" s="12">
        <v>2309</v>
      </c>
      <c r="G99" s="14">
        <v>61</v>
      </c>
      <c r="H99" s="15">
        <f t="shared" si="19"/>
        <v>36.6</v>
      </c>
      <c r="I99" s="14">
        <v>86.76</v>
      </c>
      <c r="J99" s="15">
        <f t="shared" si="20"/>
        <v>34.704</v>
      </c>
      <c r="K99" s="15">
        <f t="shared" si="21"/>
        <v>71.304</v>
      </c>
      <c r="L99" s="14">
        <v>7</v>
      </c>
      <c r="M99" s="18"/>
    </row>
    <row r="100" ht="32" customHeight="1" spans="1:13">
      <c r="A100" s="12">
        <v>97</v>
      </c>
      <c r="B100" s="13" t="s">
        <v>231</v>
      </c>
      <c r="C100" s="13" t="s">
        <v>232</v>
      </c>
      <c r="D100" s="13" t="s">
        <v>218</v>
      </c>
      <c r="E100" s="12" t="s">
        <v>18</v>
      </c>
      <c r="F100" s="12">
        <v>2309</v>
      </c>
      <c r="G100" s="14">
        <v>60</v>
      </c>
      <c r="H100" s="15">
        <f t="shared" si="19"/>
        <v>36</v>
      </c>
      <c r="I100" s="14">
        <v>87.52</v>
      </c>
      <c r="J100" s="15">
        <f t="shared" si="20"/>
        <v>35.008</v>
      </c>
      <c r="K100" s="15">
        <f t="shared" si="21"/>
        <v>71.008</v>
      </c>
      <c r="L100" s="14">
        <v>8</v>
      </c>
      <c r="M100" s="18"/>
    </row>
    <row r="101" ht="32" customHeight="1" spans="1:13">
      <c r="A101" s="12">
        <v>98</v>
      </c>
      <c r="B101" s="13" t="s">
        <v>233</v>
      </c>
      <c r="C101" s="13" t="s">
        <v>234</v>
      </c>
      <c r="D101" s="13" t="s">
        <v>218</v>
      </c>
      <c r="E101" s="12" t="s">
        <v>18</v>
      </c>
      <c r="F101" s="12">
        <v>2309</v>
      </c>
      <c r="G101" s="14">
        <v>58.2</v>
      </c>
      <c r="H101" s="15">
        <f t="shared" si="19"/>
        <v>34.92</v>
      </c>
      <c r="I101" s="14">
        <v>87.22</v>
      </c>
      <c r="J101" s="15">
        <f t="shared" si="20"/>
        <v>34.888</v>
      </c>
      <c r="K101" s="15">
        <f t="shared" si="21"/>
        <v>69.808</v>
      </c>
      <c r="L101" s="14">
        <v>9</v>
      </c>
      <c r="M101" s="18"/>
    </row>
    <row r="102" ht="32" customHeight="1" spans="1:13">
      <c r="A102" s="12">
        <v>99</v>
      </c>
      <c r="B102" s="13" t="s">
        <v>235</v>
      </c>
      <c r="C102" s="13" t="s">
        <v>236</v>
      </c>
      <c r="D102" s="13" t="s">
        <v>218</v>
      </c>
      <c r="E102" s="12" t="s">
        <v>18</v>
      </c>
      <c r="F102" s="12">
        <v>2309</v>
      </c>
      <c r="G102" s="14">
        <v>57.8</v>
      </c>
      <c r="H102" s="15">
        <f t="shared" si="19"/>
        <v>34.68</v>
      </c>
      <c r="I102" s="14">
        <v>87.28</v>
      </c>
      <c r="J102" s="15">
        <f t="shared" si="20"/>
        <v>34.912</v>
      </c>
      <c r="K102" s="15">
        <f t="shared" si="21"/>
        <v>69.592</v>
      </c>
      <c r="L102" s="14">
        <v>10</v>
      </c>
      <c r="M102" s="18"/>
    </row>
    <row r="103" ht="32" customHeight="1" spans="1:13">
      <c r="A103" s="12">
        <v>100</v>
      </c>
      <c r="B103" s="13" t="s">
        <v>237</v>
      </c>
      <c r="C103" s="13" t="s">
        <v>238</v>
      </c>
      <c r="D103" s="13" t="s">
        <v>218</v>
      </c>
      <c r="E103" s="12" t="s">
        <v>18</v>
      </c>
      <c r="F103" s="12">
        <v>2309</v>
      </c>
      <c r="G103" s="14">
        <v>57.6</v>
      </c>
      <c r="H103" s="15">
        <f t="shared" si="19"/>
        <v>34.56</v>
      </c>
      <c r="I103" s="14">
        <v>87.02</v>
      </c>
      <c r="J103" s="15">
        <f t="shared" si="20"/>
        <v>34.808</v>
      </c>
      <c r="K103" s="15">
        <f t="shared" si="21"/>
        <v>69.368</v>
      </c>
      <c r="L103" s="14">
        <v>11</v>
      </c>
      <c r="M103" s="18"/>
    </row>
    <row r="104" ht="32" customHeight="1" spans="1:13">
      <c r="A104" s="12">
        <v>101</v>
      </c>
      <c r="B104" s="13" t="s">
        <v>239</v>
      </c>
      <c r="C104" s="13" t="s">
        <v>240</v>
      </c>
      <c r="D104" s="13" t="s">
        <v>218</v>
      </c>
      <c r="E104" s="12" t="s">
        <v>18</v>
      </c>
      <c r="F104" s="12">
        <v>2309</v>
      </c>
      <c r="G104" s="14">
        <v>57</v>
      </c>
      <c r="H104" s="15">
        <f t="shared" si="19"/>
        <v>34.2</v>
      </c>
      <c r="I104" s="14">
        <v>87.58</v>
      </c>
      <c r="J104" s="15">
        <f t="shared" si="20"/>
        <v>35.032</v>
      </c>
      <c r="K104" s="15">
        <f t="shared" si="21"/>
        <v>69.232</v>
      </c>
      <c r="L104" s="14">
        <v>12</v>
      </c>
      <c r="M104" s="18"/>
    </row>
    <row r="105" ht="32" customHeight="1" spans="1:13">
      <c r="A105" s="12">
        <v>102</v>
      </c>
      <c r="B105" s="13" t="s">
        <v>241</v>
      </c>
      <c r="C105" s="13" t="s">
        <v>242</v>
      </c>
      <c r="D105" s="13" t="s">
        <v>218</v>
      </c>
      <c r="E105" s="12" t="s">
        <v>18</v>
      </c>
      <c r="F105" s="12">
        <v>2309</v>
      </c>
      <c r="G105" s="14">
        <v>57.2</v>
      </c>
      <c r="H105" s="15">
        <f t="shared" si="19"/>
        <v>34.32</v>
      </c>
      <c r="I105" s="14">
        <v>87.24</v>
      </c>
      <c r="J105" s="15">
        <f t="shared" si="20"/>
        <v>34.896</v>
      </c>
      <c r="K105" s="15">
        <f t="shared" si="21"/>
        <v>69.216</v>
      </c>
      <c r="L105" s="14">
        <v>13</v>
      </c>
      <c r="M105" s="18"/>
    </row>
    <row r="106" ht="32" customHeight="1" spans="1:13">
      <c r="A106" s="12">
        <v>103</v>
      </c>
      <c r="B106" s="13" t="s">
        <v>243</v>
      </c>
      <c r="C106" s="13" t="s">
        <v>244</v>
      </c>
      <c r="D106" s="13" t="s">
        <v>218</v>
      </c>
      <c r="E106" s="12" t="s">
        <v>18</v>
      </c>
      <c r="F106" s="12">
        <v>2309</v>
      </c>
      <c r="G106" s="14">
        <v>56.8</v>
      </c>
      <c r="H106" s="15">
        <f t="shared" si="19"/>
        <v>34.08</v>
      </c>
      <c r="I106" s="14">
        <v>87.26</v>
      </c>
      <c r="J106" s="15">
        <f t="shared" si="20"/>
        <v>34.904</v>
      </c>
      <c r="K106" s="15">
        <f t="shared" si="21"/>
        <v>68.984</v>
      </c>
      <c r="L106" s="14">
        <v>14</v>
      </c>
      <c r="M106" s="18"/>
    </row>
    <row r="107" ht="32" customHeight="1" spans="1:13">
      <c r="A107" s="12">
        <v>104</v>
      </c>
      <c r="B107" s="13" t="s">
        <v>245</v>
      </c>
      <c r="C107" s="13" t="s">
        <v>246</v>
      </c>
      <c r="D107" s="13" t="s">
        <v>218</v>
      </c>
      <c r="E107" s="12" t="s">
        <v>62</v>
      </c>
      <c r="F107" s="12">
        <v>2310</v>
      </c>
      <c r="G107" s="14">
        <v>74.4</v>
      </c>
      <c r="H107" s="15">
        <f t="shared" si="19"/>
        <v>44.64</v>
      </c>
      <c r="I107" s="14">
        <v>87.88</v>
      </c>
      <c r="J107" s="15">
        <f t="shared" ref="J107:J126" si="22">I107*0.4</f>
        <v>35.152</v>
      </c>
      <c r="K107" s="15">
        <f t="shared" ref="K107:K126" si="23">H107+J107</f>
        <v>79.792</v>
      </c>
      <c r="L107" s="14">
        <v>1</v>
      </c>
      <c r="M107" s="18"/>
    </row>
    <row r="108" ht="32" customHeight="1" spans="1:13">
      <c r="A108" s="12">
        <v>105</v>
      </c>
      <c r="B108" s="13" t="s">
        <v>247</v>
      </c>
      <c r="C108" s="13" t="s">
        <v>248</v>
      </c>
      <c r="D108" s="13" t="s">
        <v>218</v>
      </c>
      <c r="E108" s="12" t="s">
        <v>62</v>
      </c>
      <c r="F108" s="12">
        <v>2310</v>
      </c>
      <c r="G108" s="14">
        <v>64.4</v>
      </c>
      <c r="H108" s="15">
        <f t="shared" si="19"/>
        <v>38.64</v>
      </c>
      <c r="I108" s="14">
        <v>87.42</v>
      </c>
      <c r="J108" s="15">
        <f t="shared" si="22"/>
        <v>34.968</v>
      </c>
      <c r="K108" s="15">
        <f t="shared" si="23"/>
        <v>73.608</v>
      </c>
      <c r="L108" s="14">
        <v>2</v>
      </c>
      <c r="M108" s="18"/>
    </row>
    <row r="109" ht="32" customHeight="1" spans="1:13">
      <c r="A109" s="12">
        <v>106</v>
      </c>
      <c r="B109" s="13" t="s">
        <v>249</v>
      </c>
      <c r="C109" s="13" t="s">
        <v>250</v>
      </c>
      <c r="D109" s="13" t="s">
        <v>218</v>
      </c>
      <c r="E109" s="12" t="s">
        <v>62</v>
      </c>
      <c r="F109" s="12">
        <v>2310</v>
      </c>
      <c r="G109" s="14">
        <v>64.4</v>
      </c>
      <c r="H109" s="15">
        <f t="shared" si="19"/>
        <v>38.64</v>
      </c>
      <c r="I109" s="14" t="s">
        <v>51</v>
      </c>
      <c r="J109" s="15">
        <f t="shared" si="22"/>
        <v>34.92</v>
      </c>
      <c r="K109" s="15">
        <f t="shared" si="23"/>
        <v>73.56</v>
      </c>
      <c r="L109" s="14">
        <v>3</v>
      </c>
      <c r="M109" s="18"/>
    </row>
    <row r="110" ht="32" customHeight="1" spans="1:13">
      <c r="A110" s="12">
        <v>107</v>
      </c>
      <c r="B110" s="13" t="s">
        <v>251</v>
      </c>
      <c r="C110" s="13" t="s">
        <v>252</v>
      </c>
      <c r="D110" s="13" t="s">
        <v>218</v>
      </c>
      <c r="E110" s="12" t="s">
        <v>62</v>
      </c>
      <c r="F110" s="12">
        <v>2310</v>
      </c>
      <c r="G110" s="14">
        <v>64</v>
      </c>
      <c r="H110" s="15">
        <f t="shared" si="19"/>
        <v>38.4</v>
      </c>
      <c r="I110" s="14" t="s">
        <v>253</v>
      </c>
      <c r="J110" s="15">
        <f t="shared" si="22"/>
        <v>34.8</v>
      </c>
      <c r="K110" s="15">
        <f t="shared" si="23"/>
        <v>73.2</v>
      </c>
      <c r="L110" s="14">
        <v>4</v>
      </c>
      <c r="M110" s="18"/>
    </row>
    <row r="111" ht="32" customHeight="1" spans="1:13">
      <c r="A111" s="12">
        <v>108</v>
      </c>
      <c r="B111" s="13" t="s">
        <v>254</v>
      </c>
      <c r="C111" s="13" t="s">
        <v>255</v>
      </c>
      <c r="D111" s="13" t="s">
        <v>218</v>
      </c>
      <c r="E111" s="12" t="s">
        <v>62</v>
      </c>
      <c r="F111" s="12">
        <v>2310</v>
      </c>
      <c r="G111" s="14">
        <v>63.6</v>
      </c>
      <c r="H111" s="15">
        <f t="shared" si="19"/>
        <v>38.16</v>
      </c>
      <c r="I111" s="14">
        <v>87.18</v>
      </c>
      <c r="J111" s="15">
        <f t="shared" si="22"/>
        <v>34.872</v>
      </c>
      <c r="K111" s="15">
        <f t="shared" si="23"/>
        <v>73.032</v>
      </c>
      <c r="L111" s="14">
        <v>5</v>
      </c>
      <c r="M111" s="18"/>
    </row>
    <row r="112" ht="32" customHeight="1" spans="1:13">
      <c r="A112" s="12">
        <v>109</v>
      </c>
      <c r="B112" s="13" t="s">
        <v>256</v>
      </c>
      <c r="C112" s="13" t="s">
        <v>257</v>
      </c>
      <c r="D112" s="13" t="s">
        <v>218</v>
      </c>
      <c r="E112" s="12" t="s">
        <v>62</v>
      </c>
      <c r="F112" s="12">
        <v>2310</v>
      </c>
      <c r="G112" s="14">
        <v>63.6</v>
      </c>
      <c r="H112" s="15">
        <f t="shared" si="19"/>
        <v>38.16</v>
      </c>
      <c r="I112" s="14" t="s">
        <v>258</v>
      </c>
      <c r="J112" s="15">
        <f t="shared" si="22"/>
        <v>34.72</v>
      </c>
      <c r="K112" s="15">
        <f t="shared" si="23"/>
        <v>72.88</v>
      </c>
      <c r="L112" s="14">
        <v>6</v>
      </c>
      <c r="M112" s="18"/>
    </row>
    <row r="113" ht="32" customHeight="1" spans="1:13">
      <c r="A113" s="12">
        <v>110</v>
      </c>
      <c r="B113" s="13" t="s">
        <v>259</v>
      </c>
      <c r="C113" s="13" t="s">
        <v>260</v>
      </c>
      <c r="D113" s="13" t="s">
        <v>218</v>
      </c>
      <c r="E113" s="12" t="s">
        <v>62</v>
      </c>
      <c r="F113" s="12">
        <v>2310</v>
      </c>
      <c r="G113" s="14">
        <v>62.6</v>
      </c>
      <c r="H113" s="15">
        <f t="shared" si="19"/>
        <v>37.56</v>
      </c>
      <c r="I113" s="14" t="s">
        <v>148</v>
      </c>
      <c r="J113" s="15">
        <f t="shared" si="22"/>
        <v>35.24</v>
      </c>
      <c r="K113" s="15">
        <f t="shared" si="23"/>
        <v>72.8</v>
      </c>
      <c r="L113" s="14">
        <v>7</v>
      </c>
      <c r="M113" s="18"/>
    </row>
  </sheetData>
  <mergeCells count="2">
    <mergeCell ref="A1:C1"/>
    <mergeCell ref="A2:M2"/>
  </mergeCells>
  <printOptions horizontalCentered="1"/>
  <pageMargins left="0.393055555555556" right="0.393055555555556" top="0.786805555555556" bottom="0.393055555555556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十二</cp:lastModifiedBy>
  <dcterms:created xsi:type="dcterms:W3CDTF">2024-01-15T02:50:00Z</dcterms:created>
  <dcterms:modified xsi:type="dcterms:W3CDTF">2024-01-20T12:02:52Z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CDAE8DE77E1C4F31A268C442A7658423_13</vt:lpwstr>
  </property>
  <property fmtid="{D5CDD505-2E9C-101B-9397-08002B2CF9AE}" pid="3" name="KSOProductBuildVer">
    <vt:lpwstr>2052-12.1.0.16120</vt:lpwstr>
  </property>
</Properties>
</file>