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 activeTab="1"/>
  </bookViews>
  <sheets>
    <sheet name="取证补贴明细表" sheetId="1" r:id="rId1"/>
    <sheet name="企业职工培训补贴明细表" sheetId="2" r:id="rId2"/>
    <sheet name="订单式培训补贴明细" sheetId="3" r:id="rId3"/>
  </sheets>
  <definedNames>
    <definedName name="_xlnm.Print_Area" localSheetId="2">订单式培训补贴明细!$A$1:$G$23</definedName>
    <definedName name="_xlnm._FilterDatabase" localSheetId="2" hidden="1">订单式培训补贴明细!$A$3:$M$23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<sst xmlns="http://schemas.openxmlformats.org/spreadsheetml/2006/main" count="119" uniqueCount="83">
  <si>
    <t>2024年尧都区人社局职业技能培训取证补贴明细表</t>
  </si>
  <si>
    <t>单位：人/元</t>
  </si>
  <si>
    <t>序号</t>
  </si>
  <si>
    <t>鉴定机构</t>
  </si>
  <si>
    <t>取证人数（初级）</t>
  </si>
  <si>
    <t>补贴金额</t>
  </si>
  <si>
    <t>备注</t>
  </si>
  <si>
    <t>尧都区技工学校</t>
  </si>
  <si>
    <t>临汾市尧都区正元养老院</t>
  </si>
  <si>
    <t>临汾市云翔职业培训学校</t>
  </si>
  <si>
    <t>临汾市众新诚职业培训学校</t>
  </si>
  <si>
    <t>临汾市智汇职业培训学校</t>
  </si>
  <si>
    <t>山西华夏中青家政服务有限公司</t>
  </si>
  <si>
    <t>总计：</t>
  </si>
  <si>
    <t>2024年尧都区人社局企业职工培训补贴明细表</t>
  </si>
  <si>
    <t>单位名称</t>
  </si>
  <si>
    <t>联系人</t>
  </si>
  <si>
    <t>联系电话</t>
  </si>
  <si>
    <t>审核人数</t>
  </si>
  <si>
    <t>补贴标准</t>
  </si>
  <si>
    <t>临汾市鑫亚中物业服务有限公司</t>
  </si>
  <si>
    <t>王玉琴</t>
  </si>
  <si>
    <t>13593****40</t>
  </si>
  <si>
    <t>临汾市金太合建材有限公司</t>
  </si>
  <si>
    <t>王超</t>
  </si>
  <si>
    <t>15535****86</t>
  </si>
  <si>
    <t>临汾经济开发区人才人力资源服务有限公司</t>
  </si>
  <si>
    <t>侯立甲</t>
  </si>
  <si>
    <t>15135****61</t>
  </si>
  <si>
    <t>临汾万达广场商业管理有限公司</t>
  </si>
  <si>
    <t>侯晶晶</t>
  </si>
  <si>
    <t>18636****83</t>
  </si>
  <si>
    <t>山西华德冶铸有限公司</t>
  </si>
  <si>
    <t>宿云风</t>
  </si>
  <si>
    <t>18636****78</t>
  </si>
  <si>
    <t>山西亚龙集团有限公司</t>
  </si>
  <si>
    <t>芦华康</t>
  </si>
  <si>
    <t>13700****32</t>
  </si>
  <si>
    <t>山西临汾蓝宝煤业有限公司</t>
  </si>
  <si>
    <t>梁泽临</t>
  </si>
  <si>
    <t>18235****63</t>
  </si>
  <si>
    <t>临汾大鲜丰商贸有限公司</t>
  </si>
  <si>
    <t>宁瑜</t>
  </si>
  <si>
    <t>13233****57</t>
  </si>
  <si>
    <t>山西众和众诚劳务服务股份有限公司</t>
  </si>
  <si>
    <t>芦静</t>
  </si>
  <si>
    <t>18536****10</t>
  </si>
  <si>
    <t>山西锦华天成汽车销售有限责任公司</t>
  </si>
  <si>
    <t>樊斌杰</t>
  </si>
  <si>
    <t>18903****27</t>
  </si>
  <si>
    <t>郝怡智</t>
  </si>
  <si>
    <t>13038****57</t>
  </si>
  <si>
    <t>临汾市善孝行在人力资源有限公司</t>
  </si>
  <si>
    <t>乔玉君</t>
  </si>
  <si>
    <t>13283****11</t>
  </si>
  <si>
    <t>山西众意诚物业服务有限公司</t>
  </si>
  <si>
    <t>郭九玲</t>
  </si>
  <si>
    <t>18636****76</t>
  </si>
  <si>
    <t>山西尧乡姐妹服务集团有限公司</t>
  </si>
  <si>
    <t>洪海平</t>
  </si>
  <si>
    <t>13453****52</t>
  </si>
  <si>
    <t>合计</t>
  </si>
  <si>
    <t>2024年尧都区人社局职业技能培训补贴明细表</t>
  </si>
  <si>
    <t>培训学校</t>
  </si>
  <si>
    <t>培训期数</t>
  </si>
  <si>
    <t>培训类别</t>
  </si>
  <si>
    <t>培训人数</t>
  </si>
  <si>
    <t>临汾市保玉职业培训学校</t>
  </si>
  <si>
    <t>订单式培训</t>
  </si>
  <si>
    <t>10天</t>
  </si>
  <si>
    <t>临汾市华夏中青职业培训学校</t>
  </si>
  <si>
    <t>15天</t>
  </si>
  <si>
    <t>临汾市立达科技职业培训学校</t>
  </si>
  <si>
    <t>30天</t>
  </si>
  <si>
    <t>创业培训</t>
  </si>
  <si>
    <t>临汾市新时代职业培训学校</t>
  </si>
  <si>
    <t>临汾市亚俊职业培训学校</t>
  </si>
  <si>
    <t>20天</t>
  </si>
  <si>
    <t>临汾市尧都区公共就业人才服务中心</t>
  </si>
  <si>
    <t>临汾市尧都区技工学校</t>
  </si>
  <si>
    <t>7天</t>
  </si>
  <si>
    <t>临汾市正元职业培训学校</t>
  </si>
  <si>
    <t>临汾市忠信职业培训学校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</si>
</sst>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8"/>
      <color theme="1"/>
      <name val="黑体"/>
      <charset val="134"/>
    </font>
    <font>
      <b/>
      <sz val="26"/>
      <color theme="1"/>
      <name val="黑体"/>
      <charset val="134"/>
    </font>
    <font>
      <sz val="9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28"/>
      <color theme="1"/>
      <name val="黑体"/>
      <charset val="134"/>
    </font>
    <font>
      <sz val="36"/>
      <color theme="1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7" sqref="G7"/>
    </sheetView>
  </sheetViews>
  <sheetFormatPr defaultColWidth="9" defaultRowHeight="13.5" outlineLevelCol="4"/>
  <cols>
    <col min="1" max="1" width="14.875" style="22" customWidth="1"/>
    <col min="2" max="2" width="37.875" style="22" customWidth="1"/>
    <col min="3" max="3" width="26.25" style="22" customWidth="1"/>
    <col min="4" max="4" width="24.75" style="22" customWidth="1"/>
    <col min="5" max="5" width="22.25" style="22" customWidth="1"/>
    <col min="6" max="16384" width="9" style="22"/>
  </cols>
  <sheetData>
    <row r="1" s="22" customFormat="1" ht="15" customHeight="1" spans="1:5">
      <c r="A1" s="26"/>
      <c r="B1" s="26"/>
      <c r="C1" s="26"/>
      <c r="D1" s="26"/>
      <c r="E1" s="26"/>
    </row>
    <row r="2" s="22" customFormat="1" ht="55" customHeight="1" spans="1:5">
      <c r="A2" s="23" t="s">
        <v>0</v>
      </c>
      <c r="B2" s="27"/>
      <c r="C2" s="23"/>
      <c r="D2" s="23"/>
      <c r="E2" s="23"/>
    </row>
    <row r="3" s="22" customFormat="1" ht="18" customHeight="1" spans="1:5">
      <c r="A3" s="6"/>
      <c r="B3" s="7"/>
      <c r="C3" s="6"/>
      <c r="D3" s="6"/>
      <c r="E3" s="8" t="s">
        <v>1</v>
      </c>
    </row>
    <row r="4" s="22" customFormat="1" ht="30" customHeight="1" spans="1:5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</row>
    <row r="5" s="22" customFormat="1" ht="30" customHeight="1" spans="1:5">
      <c r="A5" s="11">
        <v>1</v>
      </c>
      <c r="B5" s="28" t="s">
        <v>7</v>
      </c>
      <c r="C5" s="11">
        <v>83</v>
      </c>
      <c r="D5" s="11">
        <f t="shared" ref="D5:D10" si="0">C5*400</f>
        <v>33200</v>
      </c>
      <c r="E5" s="11"/>
    </row>
    <row r="6" s="22" customFormat="1" ht="30" customHeight="1" spans="1:5">
      <c r="A6" s="11">
        <v>2</v>
      </c>
      <c r="B6" s="29" t="s">
        <v>8</v>
      </c>
      <c r="C6" s="11">
        <v>72</v>
      </c>
      <c r="D6" s="11">
        <f t="shared" si="0"/>
        <v>28800</v>
      </c>
      <c r="E6" s="11"/>
    </row>
    <row r="7" s="22" customFormat="1" ht="30" customHeight="1" spans="1:5">
      <c r="A7" s="11">
        <v>3</v>
      </c>
      <c r="B7" s="28" t="s">
        <v>9</v>
      </c>
      <c r="C7" s="11">
        <v>72</v>
      </c>
      <c r="D7" s="11">
        <f t="shared" si="0"/>
        <v>28800</v>
      </c>
      <c r="E7" s="11"/>
    </row>
    <row r="8" s="22" customFormat="1" ht="30" customHeight="1" spans="1:5">
      <c r="A8" s="11">
        <v>4</v>
      </c>
      <c r="B8" s="11" t="s">
        <v>10</v>
      </c>
      <c r="C8" s="11">
        <v>59</v>
      </c>
      <c r="D8" s="11">
        <f t="shared" si="0"/>
        <v>23600</v>
      </c>
      <c r="E8" s="11"/>
    </row>
    <row r="9" s="22" customFormat="1" ht="30" customHeight="1" spans="1:5">
      <c r="A9" s="11">
        <v>5</v>
      </c>
      <c r="B9" s="28" t="s">
        <v>11</v>
      </c>
      <c r="C9" s="11">
        <v>79</v>
      </c>
      <c r="D9" s="11">
        <f t="shared" si="0"/>
        <v>31600</v>
      </c>
      <c r="E9" s="11"/>
    </row>
    <row r="10" s="22" customFormat="1" ht="30" customHeight="1" spans="1:5">
      <c r="A10" s="11">
        <v>6</v>
      </c>
      <c r="B10" s="29" t="s">
        <v>12</v>
      </c>
      <c r="C10" s="11">
        <v>31</v>
      </c>
      <c r="D10" s="11">
        <f t="shared" si="0"/>
        <v>12400</v>
      </c>
      <c r="E10" s="28"/>
    </row>
    <row r="11" s="22" customFormat="1" ht="30" customHeight="1" spans="1:5">
      <c r="A11" s="11" t="s">
        <v>13</v>
      </c>
      <c r="B11" s="11"/>
      <c r="C11" s="11">
        <f>SUM(C5:C10)</f>
        <v>396</v>
      </c>
      <c r="D11" s="11">
        <f>SUM(D5:D10)</f>
        <v>158400</v>
      </c>
      <c r="E11" s="11"/>
    </row>
  </sheetData>
  <mergeCells count="2">
    <mergeCell ref="A2:E2"/>
    <mergeCell ref="A11:B1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view="pageBreakPreview" zoomScaleNormal="100" workbookViewId="0">
      <selection activeCell="K14" sqref="K14"/>
    </sheetView>
  </sheetViews>
  <sheetFormatPr defaultColWidth="9" defaultRowHeight="13.5" outlineLevelCol="7"/>
  <cols>
    <col min="1" max="1" width="8.625" style="22" customWidth="1"/>
    <col min="2" max="2" width="42.75" style="22" customWidth="1"/>
    <col min="3" max="3" width="18.5" style="22" customWidth="1"/>
    <col min="4" max="4" width="18.625" style="22" customWidth="1"/>
    <col min="5" max="7" width="12.5" style="22" customWidth="1"/>
    <col min="8" max="16384" width="9" style="22"/>
  </cols>
  <sheetData>
    <row r="1" s="22" customFormat="1" ht="42" customHeight="1" spans="1:8">
      <c r="A1" s="23" t="s">
        <v>14</v>
      </c>
      <c r="B1" s="23"/>
      <c r="C1" s="23"/>
      <c r="D1" s="23"/>
      <c r="E1" s="23"/>
      <c r="F1" s="23"/>
      <c r="G1" s="23"/>
      <c r="H1" s="23"/>
    </row>
    <row r="2" s="22" customFormat="1" ht="12" customHeight="1" spans="1:8">
      <c r="A2" s="24"/>
      <c r="B2" s="24"/>
      <c r="C2" s="24"/>
      <c r="D2" s="24"/>
      <c r="E2" s="24"/>
      <c r="F2" s="24"/>
      <c r="G2" s="24"/>
      <c r="H2" s="8" t="s">
        <v>1</v>
      </c>
    </row>
    <row r="3" s="22" customFormat="1" ht="25" customHeight="1" spans="1:8">
      <c r="A3" s="10" t="s">
        <v>2</v>
      </c>
      <c r="B3" s="10" t="s">
        <v>15</v>
      </c>
      <c r="C3" s="10" t="s">
        <v>16</v>
      </c>
      <c r="D3" s="10" t="s">
        <v>17</v>
      </c>
      <c r="E3" s="10" t="s">
        <v>18</v>
      </c>
      <c r="F3" s="10" t="s">
        <v>19</v>
      </c>
      <c r="G3" s="10" t="s">
        <v>5</v>
      </c>
      <c r="H3" s="10" t="s">
        <v>6</v>
      </c>
    </row>
    <row r="4" s="22" customFormat="1" ht="25" customHeight="1" spans="1:8">
      <c r="A4" s="25">
        <v>1</v>
      </c>
      <c r="B4" s="25" t="s">
        <v>20</v>
      </c>
      <c r="C4" s="25" t="s">
        <v>21</v>
      </c>
      <c r="D4" s="25" t="s">
        <v>22</v>
      </c>
      <c r="E4" s="25">
        <v>41</v>
      </c>
      <c r="F4" s="25">
        <v>300</v>
      </c>
      <c r="G4" s="25">
        <f t="shared" ref="G4:G18" si="0">E4*F4</f>
        <v>12300</v>
      </c>
      <c r="H4" s="11"/>
    </row>
    <row r="5" s="22" customFormat="1" ht="25" customHeight="1" spans="1:8">
      <c r="A5" s="25">
        <v>2</v>
      </c>
      <c r="B5" s="25" t="s">
        <v>23</v>
      </c>
      <c r="C5" s="25" t="s">
        <v>24</v>
      </c>
      <c r="D5" s="25" t="s">
        <v>25</v>
      </c>
      <c r="E5" s="25">
        <v>60</v>
      </c>
      <c r="F5" s="25">
        <v>300</v>
      </c>
      <c r="G5" s="25">
        <f t="shared" si="0"/>
        <v>18000</v>
      </c>
      <c r="H5" s="11"/>
    </row>
    <row r="6" s="22" customFormat="1" ht="25" customHeight="1" spans="1:8">
      <c r="A6" s="25">
        <v>3</v>
      </c>
      <c r="B6" s="25" t="s">
        <v>26</v>
      </c>
      <c r="C6" s="25" t="s">
        <v>27</v>
      </c>
      <c r="D6" s="25" t="s">
        <v>28</v>
      </c>
      <c r="E6" s="25">
        <v>238</v>
      </c>
      <c r="F6" s="25">
        <v>300</v>
      </c>
      <c r="G6" s="25">
        <f t="shared" si="0"/>
        <v>71400</v>
      </c>
      <c r="H6" s="11"/>
    </row>
    <row r="7" s="22" customFormat="1" ht="25" customHeight="1" spans="1:8">
      <c r="A7" s="25">
        <v>4</v>
      </c>
      <c r="B7" s="25" t="s">
        <v>29</v>
      </c>
      <c r="C7" s="25" t="s">
        <v>30</v>
      </c>
      <c r="D7" s="25" t="s">
        <v>31</v>
      </c>
      <c r="E7" s="25">
        <v>59</v>
      </c>
      <c r="F7" s="25">
        <v>300</v>
      </c>
      <c r="G7" s="25">
        <f t="shared" si="0"/>
        <v>17700</v>
      </c>
      <c r="H7" s="11"/>
    </row>
    <row r="8" s="22" customFormat="1" ht="25" customHeight="1" spans="1:8">
      <c r="A8" s="25">
        <v>5</v>
      </c>
      <c r="B8" s="25" t="s">
        <v>32</v>
      </c>
      <c r="C8" s="25" t="s">
        <v>33</v>
      </c>
      <c r="D8" s="25" t="s">
        <v>34</v>
      </c>
      <c r="E8" s="25">
        <v>394</v>
      </c>
      <c r="F8" s="25">
        <v>300</v>
      </c>
      <c r="G8" s="25">
        <f t="shared" si="0"/>
        <v>118200</v>
      </c>
      <c r="H8" s="11"/>
    </row>
    <row r="9" s="22" customFormat="1" ht="25" customHeight="1" spans="1:8">
      <c r="A9" s="25">
        <v>6</v>
      </c>
      <c r="B9" s="25" t="s">
        <v>35</v>
      </c>
      <c r="C9" s="25" t="s">
        <v>36</v>
      </c>
      <c r="D9" s="25" t="s">
        <v>37</v>
      </c>
      <c r="E9" s="25">
        <v>143</v>
      </c>
      <c r="F9" s="25">
        <v>300</v>
      </c>
      <c r="G9" s="25">
        <f t="shared" si="0"/>
        <v>42900</v>
      </c>
      <c r="H9" s="11"/>
    </row>
    <row r="10" s="22" customFormat="1" ht="25" customHeight="1" spans="1:8">
      <c r="A10" s="25">
        <v>7</v>
      </c>
      <c r="B10" s="25" t="s">
        <v>38</v>
      </c>
      <c r="C10" s="25" t="s">
        <v>39</v>
      </c>
      <c r="D10" s="25" t="s">
        <v>40</v>
      </c>
      <c r="E10" s="25">
        <v>386</v>
      </c>
      <c r="F10" s="25">
        <v>300</v>
      </c>
      <c r="G10" s="25">
        <f t="shared" si="0"/>
        <v>115800</v>
      </c>
      <c r="H10" s="11"/>
    </row>
    <row r="11" s="22" customFormat="1" ht="25" customHeight="1" spans="1:8">
      <c r="A11" s="25">
        <v>8</v>
      </c>
      <c r="B11" s="25" t="s">
        <v>41</v>
      </c>
      <c r="C11" s="25" t="s">
        <v>42</v>
      </c>
      <c r="D11" s="25" t="s">
        <v>43</v>
      </c>
      <c r="E11" s="25">
        <v>346</v>
      </c>
      <c r="F11" s="25">
        <v>300</v>
      </c>
      <c r="G11" s="25">
        <f t="shared" si="0"/>
        <v>103800</v>
      </c>
      <c r="H11" s="11"/>
    </row>
    <row r="12" s="22" customFormat="1" ht="25" customHeight="1" spans="1:8">
      <c r="A12" s="25">
        <v>9</v>
      </c>
      <c r="B12" s="25" t="s">
        <v>44</v>
      </c>
      <c r="C12" s="25" t="s">
        <v>45</v>
      </c>
      <c r="D12" s="25" t="s">
        <v>46</v>
      </c>
      <c r="E12" s="25">
        <v>23</v>
      </c>
      <c r="F12" s="25">
        <v>300</v>
      </c>
      <c r="G12" s="25">
        <f t="shared" si="0"/>
        <v>6900</v>
      </c>
      <c r="H12" s="11"/>
    </row>
    <row r="13" s="22" customFormat="1" ht="25" customHeight="1" spans="1:8">
      <c r="A13" s="25">
        <v>10</v>
      </c>
      <c r="B13" s="25" t="s">
        <v>47</v>
      </c>
      <c r="C13" s="25" t="s">
        <v>48</v>
      </c>
      <c r="D13" s="25" t="s">
        <v>49</v>
      </c>
      <c r="E13" s="25">
        <v>413</v>
      </c>
      <c r="F13" s="25">
        <v>300</v>
      </c>
      <c r="G13" s="25">
        <f t="shared" si="0"/>
        <v>123900</v>
      </c>
      <c r="H13" s="11"/>
    </row>
    <row r="14" s="22" customFormat="1" ht="25" customHeight="1" spans="1:8">
      <c r="A14" s="25">
        <v>11</v>
      </c>
      <c r="B14" s="25" t="s">
        <v>12</v>
      </c>
      <c r="C14" s="25" t="s">
        <v>50</v>
      </c>
      <c r="D14" s="25" t="s">
        <v>51</v>
      </c>
      <c r="E14" s="25">
        <v>124</v>
      </c>
      <c r="F14" s="25">
        <v>300</v>
      </c>
      <c r="G14" s="25">
        <f t="shared" si="0"/>
        <v>37200</v>
      </c>
      <c r="H14" s="11"/>
    </row>
    <row r="15" s="22" customFormat="1" ht="25" customHeight="1" spans="1:8">
      <c r="A15" s="25">
        <v>12</v>
      </c>
      <c r="B15" s="25" t="s">
        <v>52</v>
      </c>
      <c r="C15" s="25" t="s">
        <v>53</v>
      </c>
      <c r="D15" s="25" t="s">
        <v>54</v>
      </c>
      <c r="E15" s="25">
        <v>79</v>
      </c>
      <c r="F15" s="25">
        <v>300</v>
      </c>
      <c r="G15" s="25">
        <f t="shared" si="0"/>
        <v>23700</v>
      </c>
      <c r="H15" s="11"/>
    </row>
    <row r="16" s="22" customFormat="1" ht="25" customHeight="1" spans="1:8">
      <c r="A16" s="25">
        <v>13</v>
      </c>
      <c r="B16" s="25" t="s">
        <v>55</v>
      </c>
      <c r="C16" s="25" t="s">
        <v>56</v>
      </c>
      <c r="D16" s="25" t="s">
        <v>57</v>
      </c>
      <c r="E16" s="25">
        <v>36</v>
      </c>
      <c r="F16" s="25">
        <v>300</v>
      </c>
      <c r="G16" s="25">
        <f t="shared" si="0"/>
        <v>10800</v>
      </c>
      <c r="H16" s="11"/>
    </row>
    <row r="17" s="22" customFormat="1" ht="25" customHeight="1" spans="1:8">
      <c r="A17" s="25">
        <v>14</v>
      </c>
      <c r="B17" s="11" t="s">
        <v>58</v>
      </c>
      <c r="C17" s="11" t="s">
        <v>59</v>
      </c>
      <c r="D17" s="11" t="s">
        <v>60</v>
      </c>
      <c r="E17" s="11">
        <v>97</v>
      </c>
      <c r="F17" s="11">
        <v>300</v>
      </c>
      <c r="G17" s="25">
        <f t="shared" si="0"/>
        <v>29100</v>
      </c>
      <c r="H17" s="11"/>
    </row>
    <row r="18" s="22" customFormat="1" ht="21" customHeight="1" spans="1:8">
      <c r="A18" s="11" t="s">
        <v>61</v>
      </c>
      <c r="B18" s="11"/>
      <c r="C18" s="11"/>
      <c r="D18" s="11"/>
      <c r="E18" s="11">
        <f>SUM(E4:E17)</f>
        <v>2439</v>
      </c>
      <c r="F18" s="11">
        <v>300</v>
      </c>
      <c r="G18" s="11">
        <f t="shared" si="0"/>
        <v>731700</v>
      </c>
      <c r="H18" s="11"/>
    </row>
  </sheetData>
  <mergeCells count="2">
    <mergeCell ref="A1:H1"/>
    <mergeCell ref="A18:D18"/>
  </mergeCells>
  <printOptions horizontalCentered="1"/>
  <pageMargins left="0.751388888888889" right="0.751388888888889" top="1" bottom="1" header="0.5" footer="0.5"/>
  <pageSetup paperSize="9" scale="9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J11" sqref="J11"/>
    </sheetView>
  </sheetViews>
  <sheetFormatPr defaultColWidth="9" defaultRowHeight="13.5"/>
  <cols>
    <col min="1" max="1" width="6.5" style="1" customWidth="1"/>
    <col min="2" max="2" width="41.375" style="2" customWidth="1"/>
    <col min="3" max="3" width="15.9333333333333" style="1" customWidth="1"/>
    <col min="4" max="4" width="16.125" style="1" customWidth="1"/>
    <col min="5" max="5" width="19.625" style="1" customWidth="1"/>
    <col min="6" max="6" width="18.875" style="1" customWidth="1"/>
    <col min="7" max="7" width="12.375" style="1" customWidth="1"/>
    <col min="8" max="9" width="9" style="1"/>
    <col min="10" max="10" width="18.875" style="1" customWidth="1"/>
    <col min="11" max="16384" width="9" style="1"/>
  </cols>
  <sheetData>
    <row r="1" ht="49" customHeight="1" spans="1:13">
      <c r="A1" s="3" t="s">
        <v>62</v>
      </c>
      <c r="B1" s="4"/>
      <c r="C1" s="3"/>
      <c r="D1" s="3"/>
      <c r="E1" s="3"/>
      <c r="F1" s="3"/>
      <c r="G1" s="3"/>
      <c r="H1" s="5"/>
      <c r="I1" s="5"/>
      <c r="J1" s="5"/>
      <c r="K1" s="5"/>
      <c r="L1" s="5"/>
      <c r="M1" s="5"/>
    </row>
    <row r="2" s="1" customFormat="1" ht="14" customHeight="1" spans="1:7">
      <c r="A2" s="6"/>
      <c r="B2" s="7"/>
      <c r="C2" s="6"/>
      <c r="D2" s="6"/>
      <c r="E2" s="6"/>
      <c r="F2" s="6"/>
      <c r="G2" s="8" t="s">
        <v>1</v>
      </c>
    </row>
    <row r="3" s="1" customFormat="1" ht="28" customHeight="1" spans="1:7">
      <c r="A3" s="9" t="s">
        <v>2</v>
      </c>
      <c r="B3" s="10" t="s">
        <v>63</v>
      </c>
      <c r="C3" s="9" t="s">
        <v>64</v>
      </c>
      <c r="D3" s="9" t="s">
        <v>65</v>
      </c>
      <c r="E3" s="9" t="s">
        <v>66</v>
      </c>
      <c r="F3" s="10" t="s">
        <v>5</v>
      </c>
      <c r="G3" s="9" t="s">
        <v>6</v>
      </c>
    </row>
    <row r="4" s="1" customFormat="1" ht="28" customHeight="1" spans="1:7">
      <c r="A4" s="11">
        <v>1</v>
      </c>
      <c r="B4" s="11" t="s">
        <v>67</v>
      </c>
      <c r="C4" s="11">
        <v>3</v>
      </c>
      <c r="D4" s="11" t="s">
        <v>68</v>
      </c>
      <c r="E4" s="11">
        <v>94</v>
      </c>
      <c r="F4" s="11">
        <v>141000</v>
      </c>
      <c r="G4" s="11" t="s">
        <v>69</v>
      </c>
    </row>
    <row r="5" s="1" customFormat="1" ht="28" customHeight="1" spans="1:7">
      <c r="A5" s="11">
        <v>2</v>
      </c>
      <c r="B5" s="11" t="s">
        <v>70</v>
      </c>
      <c r="C5" s="11">
        <v>2</v>
      </c>
      <c r="D5" s="11" t="s">
        <v>68</v>
      </c>
      <c r="E5" s="11">
        <v>29</v>
      </c>
      <c r="F5" s="11">
        <v>58000</v>
      </c>
      <c r="G5" s="11" t="s">
        <v>71</v>
      </c>
    </row>
    <row r="6" s="1" customFormat="1" ht="28" customHeight="1" spans="1:7">
      <c r="A6" s="12">
        <v>3</v>
      </c>
      <c r="B6" s="13" t="s">
        <v>72</v>
      </c>
      <c r="C6" s="11">
        <v>1</v>
      </c>
      <c r="D6" s="11" t="s">
        <v>68</v>
      </c>
      <c r="E6" s="11">
        <v>8</v>
      </c>
      <c r="F6" s="11">
        <v>28000</v>
      </c>
      <c r="G6" s="11" t="s">
        <v>73</v>
      </c>
    </row>
    <row r="7" s="1" customFormat="1" ht="28" customHeight="1" spans="1:7">
      <c r="A7" s="14"/>
      <c r="B7" s="15"/>
      <c r="C7" s="11">
        <v>3</v>
      </c>
      <c r="D7" s="11" t="s">
        <v>74</v>
      </c>
      <c r="E7" s="11">
        <v>80</v>
      </c>
      <c r="F7" s="11">
        <v>115200</v>
      </c>
      <c r="G7" s="11"/>
    </row>
    <row r="8" s="1" customFormat="1" ht="28" customHeight="1" spans="1:10">
      <c r="A8" s="11">
        <v>4</v>
      </c>
      <c r="B8" s="11" t="s">
        <v>75</v>
      </c>
      <c r="C8" s="11">
        <v>1</v>
      </c>
      <c r="D8" s="11" t="s">
        <v>68</v>
      </c>
      <c r="E8" s="11">
        <v>22</v>
      </c>
      <c r="F8" s="11">
        <v>33000</v>
      </c>
      <c r="G8" s="11" t="s">
        <v>69</v>
      </c>
      <c r="J8" s="20"/>
    </row>
    <row r="9" s="1" customFormat="1" ht="28" customHeight="1" spans="1:10">
      <c r="A9" s="12">
        <v>5</v>
      </c>
      <c r="B9" s="12" t="s">
        <v>76</v>
      </c>
      <c r="C9" s="11">
        <v>1</v>
      </c>
      <c r="D9" s="11" t="s">
        <v>68</v>
      </c>
      <c r="E9" s="11">
        <v>11</v>
      </c>
      <c r="F9" s="11">
        <v>27500</v>
      </c>
      <c r="G9" s="11" t="s">
        <v>77</v>
      </c>
      <c r="J9" s="21"/>
    </row>
    <row r="10" s="1" customFormat="1" ht="28" customHeight="1" spans="1:7">
      <c r="A10" s="14"/>
      <c r="B10" s="14"/>
      <c r="C10" s="11">
        <v>10</v>
      </c>
      <c r="D10" s="11" t="s">
        <v>74</v>
      </c>
      <c r="E10" s="11">
        <v>250</v>
      </c>
      <c r="F10" s="11">
        <v>360000</v>
      </c>
      <c r="G10" s="11"/>
    </row>
    <row r="11" s="1" customFormat="1" ht="28" customHeight="1" spans="1:7">
      <c r="A11" s="11">
        <v>6</v>
      </c>
      <c r="B11" s="11" t="s">
        <v>78</v>
      </c>
      <c r="C11" s="11">
        <v>4</v>
      </c>
      <c r="D11" s="11" t="s">
        <v>74</v>
      </c>
      <c r="E11" s="11">
        <v>79</v>
      </c>
      <c r="F11" s="11">
        <v>113760</v>
      </c>
      <c r="G11" s="11"/>
    </row>
    <row r="12" s="1" customFormat="1" ht="28" customHeight="1" spans="1:7">
      <c r="A12" s="12">
        <v>7</v>
      </c>
      <c r="B12" s="12" t="s">
        <v>79</v>
      </c>
      <c r="C12" s="11">
        <v>3</v>
      </c>
      <c r="D12" s="11" t="s">
        <v>68</v>
      </c>
      <c r="E12" s="11">
        <v>119</v>
      </c>
      <c r="F12" s="11">
        <v>178500</v>
      </c>
      <c r="G12" s="11" t="s">
        <v>69</v>
      </c>
    </row>
    <row r="13" s="1" customFormat="1" ht="28" customHeight="1" spans="1:7">
      <c r="A13" s="14"/>
      <c r="B13" s="14"/>
      <c r="C13" s="11">
        <v>1</v>
      </c>
      <c r="D13" s="11" t="s">
        <v>74</v>
      </c>
      <c r="E13" s="11">
        <v>20</v>
      </c>
      <c r="F13" s="11">
        <v>28800</v>
      </c>
      <c r="G13" s="11"/>
    </row>
    <row r="14" s="1" customFormat="1" ht="28" customHeight="1" spans="1:7">
      <c r="A14" s="12">
        <v>8</v>
      </c>
      <c r="B14" s="12" t="s">
        <v>9</v>
      </c>
      <c r="C14" s="11">
        <v>1</v>
      </c>
      <c r="D14" s="11" t="s">
        <v>68</v>
      </c>
      <c r="E14" s="11">
        <v>33</v>
      </c>
      <c r="F14" s="11">
        <v>34650</v>
      </c>
      <c r="G14" s="11" t="s">
        <v>80</v>
      </c>
    </row>
    <row r="15" s="1" customFormat="1" ht="28" customHeight="1" spans="1:7">
      <c r="A15" s="14"/>
      <c r="B15" s="14"/>
      <c r="C15" s="11">
        <v>4</v>
      </c>
      <c r="D15" s="11" t="s">
        <v>74</v>
      </c>
      <c r="E15" s="11">
        <v>120</v>
      </c>
      <c r="F15" s="11">
        <v>172800</v>
      </c>
      <c r="G15" s="11"/>
    </row>
    <row r="16" s="1" customFormat="1" ht="28" customHeight="1" spans="1:7">
      <c r="A16" s="11">
        <v>9</v>
      </c>
      <c r="B16" s="11" t="s">
        <v>81</v>
      </c>
      <c r="C16" s="11">
        <v>3</v>
      </c>
      <c r="D16" s="11" t="s">
        <v>68</v>
      </c>
      <c r="E16" s="11">
        <v>84</v>
      </c>
      <c r="F16" s="11">
        <v>126000</v>
      </c>
      <c r="G16" s="11" t="s">
        <v>69</v>
      </c>
    </row>
    <row r="17" s="1" customFormat="1" ht="28" customHeight="1" spans="1:7">
      <c r="A17" s="16">
        <v>10</v>
      </c>
      <c r="B17" s="13" t="s">
        <v>82</v>
      </c>
      <c r="C17" s="11">
        <v>2</v>
      </c>
      <c r="D17" s="11" t="s">
        <v>68</v>
      </c>
      <c r="E17" s="11">
        <v>57</v>
      </c>
      <c r="F17" s="11">
        <v>85500</v>
      </c>
      <c r="G17" s="11" t="s">
        <v>69</v>
      </c>
    </row>
    <row r="18" s="1" customFormat="1" ht="28" customHeight="1" spans="1:7">
      <c r="A18" s="17"/>
      <c r="B18" s="15"/>
      <c r="C18" s="11">
        <v>5</v>
      </c>
      <c r="D18" s="11" t="s">
        <v>74</v>
      </c>
      <c r="E18" s="11">
        <v>144</v>
      </c>
      <c r="F18" s="11">
        <v>207360</v>
      </c>
      <c r="G18" s="11"/>
    </row>
    <row r="19" s="1" customFormat="1" ht="28" customHeight="1" spans="1:7">
      <c r="A19" s="12">
        <v>11</v>
      </c>
      <c r="B19" s="12" t="s">
        <v>10</v>
      </c>
      <c r="C19" s="11">
        <v>3</v>
      </c>
      <c r="D19" s="11" t="s">
        <v>68</v>
      </c>
      <c r="E19" s="11">
        <v>64</v>
      </c>
      <c r="F19" s="11">
        <v>96000</v>
      </c>
      <c r="G19" s="11" t="s">
        <v>69</v>
      </c>
    </row>
    <row r="20" s="1" customFormat="1" ht="28" customHeight="1" spans="1:7">
      <c r="A20" s="14"/>
      <c r="B20" s="14"/>
      <c r="C20" s="11">
        <v>2</v>
      </c>
      <c r="D20" s="11" t="s">
        <v>74</v>
      </c>
      <c r="E20" s="11">
        <v>48</v>
      </c>
      <c r="F20" s="11">
        <v>69120</v>
      </c>
      <c r="G20" s="11"/>
    </row>
    <row r="21" s="1" customFormat="1" ht="28" customHeight="1" spans="1:7">
      <c r="A21" s="12">
        <v>12</v>
      </c>
      <c r="B21" s="12" t="s">
        <v>11</v>
      </c>
      <c r="C21" s="11">
        <v>1</v>
      </c>
      <c r="D21" s="11" t="s">
        <v>68</v>
      </c>
      <c r="E21" s="11">
        <v>18</v>
      </c>
      <c r="F21" s="11">
        <v>27000</v>
      </c>
      <c r="G21" s="11" t="s">
        <v>69</v>
      </c>
    </row>
    <row r="22" s="1" customFormat="1" ht="28" customHeight="1" spans="1:7">
      <c r="A22" s="14"/>
      <c r="B22" s="14"/>
      <c r="C22" s="11">
        <v>2</v>
      </c>
      <c r="D22" s="11" t="s">
        <v>74</v>
      </c>
      <c r="E22" s="11">
        <v>49</v>
      </c>
      <c r="F22" s="11">
        <v>70560</v>
      </c>
      <c r="G22" s="11"/>
    </row>
    <row r="23" s="1" customFormat="1" ht="28" customHeight="1" spans="1:7">
      <c r="A23" s="18" t="s">
        <v>13</v>
      </c>
      <c r="B23" s="19"/>
      <c r="C23" s="11">
        <f>SUM(C4:C22)</f>
        <v>52</v>
      </c>
      <c r="D23" s="11"/>
      <c r="E23" s="11">
        <f>SUM(E4:E22)</f>
        <v>1329</v>
      </c>
      <c r="F23" s="11">
        <f>SUM(F4:F22)</f>
        <v>1972750</v>
      </c>
      <c r="G23" s="11"/>
    </row>
  </sheetData>
  <mergeCells count="17">
    <mergeCell ref="A1:G1"/>
    <mergeCell ref="H1:M1"/>
    <mergeCell ref="A23:B23"/>
    <mergeCell ref="A6:A7"/>
    <mergeCell ref="A9:A10"/>
    <mergeCell ref="A12:A13"/>
    <mergeCell ref="A14:A15"/>
    <mergeCell ref="A17:A18"/>
    <mergeCell ref="A19:A20"/>
    <mergeCell ref="A21:A22"/>
    <mergeCell ref="B6:B7"/>
    <mergeCell ref="B9:B10"/>
    <mergeCell ref="B12:B13"/>
    <mergeCell ref="B14:B15"/>
    <mergeCell ref="B17:B18"/>
    <mergeCell ref="B19:B20"/>
    <mergeCell ref="B21:B22"/>
  </mergeCells>
  <printOptions horizontalCentered="1"/>
  <pageMargins left="0.751388888888889" right="0.751388888888889" top="1" bottom="1" header="0.5" footer="0.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取证补贴明细表</vt:lpstr>
      <vt:lpstr>企业职工培训补贴明细表</vt:lpstr>
      <vt:lpstr>订单式培训补贴明细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人质</cp:lastModifiedBy>
  <dcterms:created xsi:type="dcterms:W3CDTF">2025-07-14T09:13:00Z</dcterms:created>
  <dcterms:modified xsi:type="dcterms:W3CDTF">2025-07-28T03:49:20Z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1A55FC605A724569BC0AECA0CF93BA0D_13</vt:lpwstr>
  </property>
  <property fmtid="{D5CDD505-2E9C-101B-9397-08002B2CF9AE}" pid="3" name="KSOProductBuildVer">
    <vt:lpwstr>2052-12.1.0.22215</vt:lpwstr>
  </property>
</Properties>
</file>