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1.27项目库入库明细98" sheetId="1" r:id="rId1"/>
  </sheets>
  <definedNames>
    <definedName name="_xlnm._FilterDatabase" localSheetId="0" hidden="1">'11.27项目库入库明细98'!$A$8:$W$30</definedName>
    <definedName name="_xlnm.Print_Titles" localSheetId="0">'11.27项目库入库明细98'!$5:$8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<sst xmlns="http://schemas.openxmlformats.org/spreadsheetml/2006/main" count="292" uniqueCount="194">
  <si>
    <t>附件1</t>
  </si>
  <si>
    <t>尧都区2025年度乡村建设入库项目明细表</t>
  </si>
  <si>
    <t>序号</t>
  </si>
  <si>
    <t>项目类别</t>
  </si>
  <si>
    <t>乡</t>
  </si>
  <si>
    <t>村</t>
  </si>
  <si>
    <t>项目名称</t>
  </si>
  <si>
    <t>建设
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</si>
  <si>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</si>
  <si>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</si>
  <si>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</si>
  <si>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</si>
  <si>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</si>
  <si>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</si>
  <si>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</si>
  <si>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</si>
  <si>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</si>
  <si>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
类型</t>
  </si>
  <si>
    <t>二级
项目
类型</t>
  </si>
  <si>
    <t>项目
子类
型</t>
  </si>
  <si>
    <t>计划
开工
时间</t>
  </si>
  <si>
    <t>计划
完工
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</si>
  <si>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</si>
  <si>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</si>
  <si>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</si>
  <si>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</si>
  <si>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</si>
  <si>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</si>
  <si>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</si>
  <si>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乡村建设</t>
  </si>
  <si>
    <t>公共服务设施</t>
  </si>
  <si>
    <t>村卫生室标准化建设</t>
  </si>
  <si>
    <t>县底镇</t>
  </si>
  <si>
    <t>河里庄村</t>
  </si>
  <si>
    <t>县底镇河里庄村卫生室建设项目</t>
  </si>
  <si>
    <t>新建</t>
  </si>
  <si>
    <t>河里庄村村民委员会</t>
  </si>
  <si>
    <t>新建砖混结构卫生室120㎡（含室内简装）；水泥硬化卫生室院内地面300㎡，厚度不低于15cm。</t>
  </si>
  <si>
    <t>村级卫生室达标。</t>
  </si>
  <si>
    <t>在项目建设期间计划使用本村劳动力15名，预计人均增收0.2万元，共计3万元。</t>
  </si>
  <si>
    <t>农村公共服务</t>
  </si>
  <si>
    <t>贺家庄</t>
  </si>
  <si>
    <t>县底镇贺家庄村公共服务设施修缮项目</t>
  </si>
  <si>
    <t>贺家庄村舞台广场、日间照料中心院内、集贸市场院内</t>
  </si>
  <si>
    <t>贺家庄村村民委员会</t>
  </si>
  <si>
    <t>1.对2730平方米的舞台广场及日间照料中心院内地面进行修缮，铺5cm沥青混凝土。
2.对集贸市场院内进行修复，修补1270平方米水泥地面。</t>
  </si>
  <si>
    <t>方便群众文化生活。</t>
  </si>
  <si>
    <t>在项目建设期间计划使用本村劳动力5名，预计人均增收0.3万元，共计1.5万元。</t>
  </si>
  <si>
    <t>公共基础设施</t>
  </si>
  <si>
    <t>农村供水工程</t>
  </si>
  <si>
    <t>枕头乡</t>
  </si>
  <si>
    <t>后掌村</t>
  </si>
  <si>
    <t>村内自来水管道铺设工程</t>
  </si>
  <si>
    <t>后掌村：后掌组；东道组；沟西组；米面角组</t>
  </si>
  <si>
    <t>后掌村村民委员会</t>
  </si>
  <si>
    <t>5公里自来水管道铺设工程。</t>
  </si>
  <si>
    <t>彻底解决居民组断水问题，实现自来水稳定供应，保障村民基本生活用水，提升村民生活质量。</t>
  </si>
  <si>
    <t>通过此项目可带动我村解决50人的劳动力。</t>
  </si>
  <si>
    <t>公共照明</t>
  </si>
  <si>
    <t>段店乡</t>
  </si>
  <si>
    <t>口子村</t>
  </si>
  <si>
    <t>段店乡口子村路灯安装及道路修缮工程项目</t>
  </si>
  <si>
    <t>段店乡口子村</t>
  </si>
  <si>
    <t>段店乡综合便民服务中心</t>
  </si>
  <si>
    <t>村内安装路灯168盏，其中口子组133盏，河里庄组35盏，田间地头安装路灯109盏，临浮路口子村至千伏村交界处需安装路灯约100盏，口子组至河里庄警校安装路灯23盏，河里庄路上安装路灯22盏，共需安装路灯422盏；口子村南十巷到河里庄十一中路面修复，路长560米，宽4米，共计2240平方米。</t>
  </si>
  <si>
    <t xml:space="preserve">
有效提高农业生产效率，丰富村民业余生活延长经济活动与社交时间，激发村庄活力。</t>
  </si>
  <si>
    <t>吸收村民参与建设。</t>
  </si>
  <si>
    <t>农村污水治理</t>
  </si>
  <si>
    <t>汾河办</t>
  </si>
  <si>
    <t>三淇村</t>
  </si>
  <si>
    <t>三淇村雨污分离和饮水管网改造项目</t>
  </si>
  <si>
    <t>修建</t>
  </si>
  <si>
    <t>三淇村关公街南区</t>
  </si>
  <si>
    <t>三淇村村民委员会</t>
  </si>
  <si>
    <t>雨污管道、饮水管网及路面恢复910米；管道检查井20座。</t>
  </si>
  <si>
    <t>实现雨污分流、排水通畅、降低内涝发生率；完善饮水管网，保障居民及农业生产用水需求。提升生活污水收集能力，减少对周边的水体污染。</t>
  </si>
  <si>
    <t>村容村貌提升</t>
  </si>
  <si>
    <t>大阳镇</t>
  </si>
  <si>
    <t>大阳村</t>
  </si>
  <si>
    <t>大阳村基础设施建设改造提升项目</t>
  </si>
  <si>
    <t>改建</t>
  </si>
  <si>
    <t>大阳村村民委员会</t>
  </si>
  <si>
    <t>（1）路面工程：原路面机械凿毛和卫生清洗7160㎡，铺洒乳化沥青粘层7160㎡，铺6cm沥青层7160㎡。
（2）文化广场硬化：硬化面积2843㎡，15cm混凝土路面。
（3）增设路灯：增设300盏太阳能路灯，150瓦6米高。</t>
  </si>
  <si>
    <t>提升了交通条件，减少不必要的安全隐患，农村环境美化条件极大改善，增强村民幸福感与归属感助力美丽乡村建设，促进乡村宜居宜业。</t>
  </si>
  <si>
    <t>优先吸纳本村劳动力参与前期路面清洁整理等工作，让村民在务工中获得劳务收入，平均每人可增收500-1000元。</t>
  </si>
  <si>
    <t>陈埝村</t>
  </si>
  <si>
    <t>大阳镇陈埝村基础设施建设改造提升项目</t>
  </si>
  <si>
    <t>陈埝村陈埝组</t>
  </si>
  <si>
    <t>2025.9</t>
  </si>
  <si>
    <t>2025.10</t>
  </si>
  <si>
    <t>陈埝村村民委员会</t>
  </si>
  <si>
    <t>1.路面工程：原路面机械凿毛3200㎡，铺洒乳化沥青粘层3200㎡，铺6cm中粒式沥青混凝土面层3200㎡；
2.排水渠工程：新建排水渠371m，断面为800*500mm，渠底做200mm厚3:7灰土，100mm厚C30混凝土垫层，M7.5水泥砂浆砌筑池壁，池内壁抹1:2水泥砂浆。100mm厚现浇C30混凝土盖板，盖板配筋Ф8@200。
3.其它工程：新建花池106㎡，M7.5水泥砂浆砌筑花栏墙15.48m3,石材地面106㎡，石材下部做80mm厚C15混凝土垫层；花栏墙抹水泥砂浆129㎡，北边墙水泥砂浆抹灰70㎡。</t>
  </si>
  <si>
    <t>解决村民雨雪天出行难题，保障农产品运输畅通；改善农村积水问题，减少房屋农田受涝风险。</t>
  </si>
  <si>
    <t>项目建设中采用以工代赈方式，让村民在务工中获得劳务收入，平均每人可增收500-1000元。</t>
  </si>
  <si>
    <t>乔李镇</t>
  </si>
  <si>
    <t>南侯村</t>
  </si>
  <si>
    <t>乔李镇南侯村老年活动中心地面硬化及村内街巷路面硬化改造工程</t>
  </si>
  <si>
    <t>乔李镇南侯村</t>
  </si>
  <si>
    <t>2025.11</t>
  </si>
  <si>
    <t>乔李镇南侯村村民委员会</t>
  </si>
  <si>
    <t>1.硬化老年活动中心广场地面780㎡；
2.硬化改造西乔路南五巷长90m,宽4.5m,厚15cm;
3.硬化改造西乔路北五巷长240m,宽4.3m,厚15cm;4.北大街长478m,宽4m，厚15cm。</t>
  </si>
  <si>
    <t>通过硬化老年活动中心广场地面，方便老年人文化活动需求；通过道路硬化，方便村民出行和农作需要；改善了村容村貌，提升人居环境。</t>
  </si>
  <si>
    <t>建设工程中解决劳动力15人，人均增收2000元。</t>
  </si>
  <si>
    <t>埝下村</t>
  </si>
  <si>
    <t>埝下村南大街道路修复项目</t>
  </si>
  <si>
    <t>埝下村南</t>
  </si>
  <si>
    <t>埝下村村村民委员会</t>
  </si>
  <si>
    <t>对村南大街长沥青复铺，长1070米，宽5米，总5350㎡。</t>
  </si>
  <si>
    <t>改善村民出行环境，阻力人居环境改善。</t>
  </si>
  <si>
    <t>施工建设中，使用本村劳动力20人。人均收入0.2万元，计4万元。</t>
  </si>
  <si>
    <t>贾得乡</t>
  </si>
  <si>
    <t>贾得村</t>
  </si>
  <si>
    <t>贾得乡贾得村下水管网和综合管沟工程建设项目</t>
  </si>
  <si>
    <t>贾得乡贾得村</t>
  </si>
  <si>
    <t>贾得村村民委员会</t>
  </si>
  <si>
    <t>新建主下水管网约3200米，综合管沟1000米，覆盖全村主干道路及公共区域。</t>
  </si>
  <si>
    <t>对生活污水进行有效收集，减少污染物排放量，提升美观度和功能性，改善人居环境。</t>
  </si>
  <si>
    <t>组织动员本村低收入人口参与建设，按时发放劳务报酬，提高其收入。</t>
  </si>
  <si>
    <t>屯里镇</t>
  </si>
  <si>
    <t>西张堡村</t>
  </si>
  <si>
    <t>西张堡村村庄道路修缮提升项目</t>
  </si>
  <si>
    <t>西张堡村城墙路至18户宅基地、18户宅基地至108国道</t>
  </si>
  <si>
    <t>西张堡村村民委员会</t>
  </si>
  <si>
    <t>1.主路拆除路面2562㎡；路基整形碾压2562㎡；石灰稳定土2562㎡；水泥混凝土2562㎡；花岗岩侧石1000m。2.胡同挖沟槽土方1058.2m³；路基整形碾压2035㎡；石灰稳定土2035㎡；水泥混凝土2035㎡。3.花池砖砌体拆除1.2m³；清除地被植物50㎡；绿化50㎡。4.污水挖沟槽土方908.14m³；灰土142m³；塑料管440.31m；回填方701.94m³；余方弃置365.32m³；混凝土井24座；钢筋4.78t。5.雨水挖沟槽土方1048.76m³；灰土163.99m³；塑料管508.49m；回填方884.87m³；余方弃置673.89m³；混凝土井17座；钢筋3.44t；雨水口16座。6.路灯挖基坑土方11.45m³；余方弃置11.45m³；设备基础11.45m³；铁件0.022t；太阳能路灯59套。</t>
  </si>
  <si>
    <t>补足村内基础设施条件短板，有效改善村容村貌，提升村民生活幸福指数，推进宜居宜业和美乡村建设。</t>
  </si>
  <si>
    <t>组织项目所在辖区农村劳动力、城镇低收入人口和就业困难群体等参加工程建设，拟增加群众收入30余万元。</t>
  </si>
  <si>
    <t>防汛抗旱</t>
  </si>
  <si>
    <t>吴村镇</t>
  </si>
  <si>
    <t>吴南村</t>
  </si>
  <si>
    <t>吴南村农田水利设施建设项目</t>
  </si>
  <si>
    <t>吴村镇吴南村</t>
  </si>
  <si>
    <t>吴南村股份经济联合社</t>
  </si>
  <si>
    <r>
      <rPr>
        <sz val="16"/>
        <color theme="1"/>
        <rFont val="宋体"/>
        <charset val="134"/>
      </rPr>
      <t>改建40#砖混渠1300米，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宋体"/>
        <charset val="134"/>
      </rPr>
      <t>改建50#砖混渠500米。</t>
    </r>
  </si>
  <si>
    <r>
      <rPr>
        <sz val="16"/>
        <color theme="1"/>
        <rFont val="Times New Roman"/>
        <charset val="134"/>
      </rPr>
      <t>2100</t>
    </r>
    <r>
      <rPr>
        <sz val="16"/>
        <color theme="1"/>
        <rFont val="宋体"/>
        <charset val="134"/>
      </rPr>
      <t>人</t>
    </r>
  </si>
  <si>
    <t>改善农村生产生活条件，完善农业灌溉体系，促进农业增产增量。提高群众满意度，提高群众生活水平</t>
  </si>
  <si>
    <t>预计项目建设期间可提供30个就业岗位，增加村民务工收入。</t>
  </si>
  <si>
    <t>王曲村</t>
  </si>
  <si>
    <t>王曲村道路修缮项目</t>
  </si>
  <si>
    <t>2025.12</t>
  </si>
  <si>
    <t>王曲村股份经济联合社</t>
  </si>
  <si>
    <t>改造致富街、开发街、为民街、来运街、腾飞街、开拓路、跃进街、振兴路、支路1、支路2、支路3等11条路道路，长度2405m，改造面积13649㎡。</t>
  </si>
  <si>
    <t>2474人</t>
  </si>
  <si>
    <t>促进农村公路与乡村产业的融合发展，优化农村公路网络，推进较大人口规模自然村的通硬化路建设。</t>
  </si>
  <si>
    <t>施工阶段雇佣本地村民优先脱贫户，提供25个临时岗位。</t>
  </si>
  <si>
    <t>魏村镇</t>
  </si>
  <si>
    <t>天寿村</t>
  </si>
  <si>
    <t>天寿村村内道路路面硬化工程</t>
  </si>
  <si>
    <t>天寿村吉家庄圪桶里、吴家庄迎滨路南一巷、梁家庄柿子坡、梁家庄新农村街巷</t>
  </si>
  <si>
    <t>天寿村村民委员会</t>
  </si>
  <si>
    <t>总投资99.82万元，其中：投资585000元，在天寿村吉家庄圪桶里1000米*4.5米、面积4500平米硬化道路；投资78000元，在天寿村吴家庄迎紫路南一巷150米*4.5米、面积675平米硬化道路；投资135200元，在天寿村梁家庄柿子坡2600米*4米、面积1040平米硬化道路；投资200000元，在天寿村梁家庄新农村开挖下陷路面、修复下水道、恢复硬化道路；高度均为15厘米，用料均为C25。建设内容包括翻新地面、混凝土硬化路面压实路面等。</t>
  </si>
  <si>
    <t>1.提升村内道路通行能力，确保交通安全顺畅；
2.改善农村人居环境，提升生活质量。3.打造天寿山旅游名片，展示对外形象。</t>
  </si>
  <si>
    <t>在路面硬化工程的规划、实施和监督过程中，鼓励农民积极参与；施工过程中可以带动部分农民就业，增加农民经济收入来源，提高其经济收入。</t>
  </si>
  <si>
    <t>金殿镇</t>
  </si>
  <si>
    <t>河南村</t>
  </si>
  <si>
    <t>河南村道路修建项目</t>
  </si>
  <si>
    <t>金殿镇河南村村民委员会</t>
  </si>
  <si>
    <t>硬化总长度约830米，宽约5米，共计4150平米的道路。</t>
  </si>
  <si>
    <t>改善人居环境，方便村民出行。</t>
  </si>
  <si>
    <t>吸收村民参与工程建设。</t>
  </si>
  <si>
    <t>河北村</t>
  </si>
  <si>
    <t>河北村安装路灯项目</t>
  </si>
  <si>
    <t>金殿镇人民政府</t>
  </si>
  <si>
    <t>采购、安装带杆太阳能路灯130套、壁挂式太阳能路灯170套。</t>
  </si>
  <si>
    <t>提升人居环境水平。</t>
  </si>
  <si>
    <t>尧庙镇</t>
  </si>
  <si>
    <t>大韩村</t>
  </si>
  <si>
    <t>尧庙镇大韩村环村路改造建设项目</t>
  </si>
  <si>
    <t>尧庙镇大韩村</t>
  </si>
  <si>
    <t>大韩村村民委员会</t>
  </si>
  <si>
    <t>对大韩村环村路进行拆除硬化和沥青铺设，道路总长292米，路宽6.5米。工程建设内容为：①挖一般土方578.85m³；②30cm碎石1929.5㎡；③30cm水泥稳定碎石1929.5㎡；④6cm粗粒式沥青混凝土1929.5㎡；⑤粘层1929.5㎡；⑥安砌路缘石584m；⑦路边石垫层模板135㎡。</t>
  </si>
  <si>
    <t>通过项目实施，提升农村形象，促进农村产业发展，推动农业村经济社会的全面发展，增加群众收入，提高村民经济收益。</t>
  </si>
  <si>
    <t>提升村民生活质量，促进农产品和其他商品的流通，增加村民的收入。</t>
  </si>
  <si>
    <t>刘村镇</t>
  </si>
  <si>
    <t>刘西村</t>
  </si>
  <si>
    <t>刘村镇刘西村农村道路硬化及配套排水管网与路灯建设项目</t>
  </si>
  <si>
    <t>刘西村村民委员会</t>
  </si>
  <si>
    <t>重新硬化刘村镇政府街道路，长590m，宽10m，共计面积5900㎡；配套排水管网约550米。</t>
  </si>
  <si>
    <t>促进农业生产发展；推动农村经济发展；改善村民出行条件；提升农村公共服务水平。</t>
  </si>
  <si>
    <t>刘北村</t>
  </si>
  <si>
    <t>刘村镇刘北村农村道路硬化及配套排水管网建设项目</t>
  </si>
  <si>
    <t>刘北村村民委员会</t>
  </si>
  <si>
    <t>硬化新庄一巷1098㎡、中心北街（与北刘交接处）733㎡共计1831㎡；配套排水管网420余米。</t>
  </si>
  <si>
    <t>改善村民出行条件，提升农村公共服务水平。</t>
  </si>
  <si>
    <t>农村人居环境</t>
  </si>
  <si>
    <t>农村垃圾治理（450万）</t>
  </si>
  <si>
    <t>各乡镇（汾河办）</t>
  </si>
  <si>
    <t>各村</t>
  </si>
  <si>
    <t>环境卫生整治</t>
  </si>
  <si>
    <t>实现环境保洁常态化。</t>
  </si>
  <si>
    <t>吸收村民参与，增加农民工资。</t>
  </si>
  <si>
    <t>公共照明设施</t>
  </si>
  <si>
    <t>方便出行，减少安全隐患。</t>
  </si>
  <si>
    <t>惠及全区。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</si>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</sst>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sz val="48"/>
      <name val="方正小标宋简体"/>
      <charset val="134"/>
    </font>
    <font>
      <b/>
      <sz val="22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0"/>
  <sheetViews>
    <sheetView tabSelected="1" zoomScale="60" zoomScaleNormal="60" workbookViewId="0">
      <selection activeCell="U12" sqref="U12"/>
    </sheetView>
  </sheetViews>
  <sheetFormatPr defaultColWidth="9" defaultRowHeight="13.5"/>
  <cols>
    <col min="1" max="1" width="7.5" style="2" customWidth="1"/>
    <col min="2" max="2" width="14.5" style="3" customWidth="1"/>
    <col min="3" max="3" width="14.75" style="3" customWidth="1"/>
    <col min="4" max="4" width="25.75" style="3" customWidth="1"/>
    <col min="5" max="5" width="13" style="8" customWidth="1"/>
    <col min="6" max="6" width="15.25" style="8" customWidth="1"/>
    <col min="7" max="7" width="15.5" style="9" customWidth="1"/>
    <col min="8" max="8" width="10" style="3" customWidth="1"/>
    <col min="9" max="9" width="16.5" style="3" customWidth="1"/>
    <col min="10" max="10" width="15.25" style="8" customWidth="1"/>
    <col min="11" max="11" width="17.0833333333333" style="8" customWidth="1"/>
    <col min="12" max="12" width="12.75" style="3" customWidth="1"/>
    <col min="13" max="13" width="45.25" style="10" customWidth="1"/>
    <col min="14" max="14" width="14.5" style="3" customWidth="1"/>
    <col min="15" max="15" width="16.125" style="3" customWidth="1"/>
    <col min="16" max="16" width="12.375" style="3" customWidth="1"/>
    <col min="17" max="18" width="8.625" style="3" customWidth="1"/>
    <col min="19" max="19" width="9" style="3" customWidth="1"/>
    <col min="20" max="20" width="36.5" style="9" customWidth="1"/>
    <col min="21" max="21" width="27.25" style="9" customWidth="1"/>
    <col min="22" max="22" width="9.30833333333333" style="11" customWidth="1"/>
    <col min="23" max="16384" width="9" style="2"/>
  </cols>
  <sheetData>
    <row r="1" s="1" customFormat="1" ht="31" customHeight="1" spans="1:22">
      <c r="A1" s="1" t="s">
        <v>0</v>
      </c>
      <c r="B1" s="12"/>
      <c r="C1" s="12"/>
      <c r="D1" s="12"/>
      <c r="E1" s="13"/>
      <c r="F1" s="13"/>
      <c r="G1" s="14"/>
      <c r="H1" s="12"/>
      <c r="I1" s="12"/>
      <c r="J1" s="13"/>
      <c r="K1" s="13"/>
      <c r="L1" s="12"/>
      <c r="M1" s="34"/>
      <c r="N1" s="12"/>
      <c r="O1" s="12"/>
      <c r="P1" s="12"/>
      <c r="Q1" s="12"/>
      <c r="R1" s="12"/>
      <c r="S1" s="12"/>
      <c r="T1" s="14"/>
      <c r="U1" s="14"/>
      <c r="V1" s="53"/>
    </row>
    <row r="2" s="2" customFormat="1" ht="22" customHeight="1" spans="1:22">
      <c r="A2" s="15" t="s">
        <v>1</v>
      </c>
      <c r="B2" s="15"/>
      <c r="C2" s="15"/>
      <c r="D2" s="15"/>
      <c r="E2" s="16"/>
      <c r="F2" s="16"/>
      <c r="G2" s="17"/>
      <c r="H2" s="15"/>
      <c r="I2" s="15"/>
      <c r="J2" s="16"/>
      <c r="K2" s="16"/>
      <c r="L2" s="15"/>
      <c r="M2" s="35"/>
      <c r="N2" s="15"/>
      <c r="O2" s="15"/>
      <c r="P2" s="15"/>
      <c r="Q2" s="15"/>
      <c r="R2" s="15"/>
      <c r="S2" s="15"/>
      <c r="T2" s="17"/>
      <c r="U2" s="17"/>
      <c r="V2" s="16"/>
    </row>
    <row r="3" s="3" customFormat="1" ht="38" customHeight="1" spans="1:22">
      <c r="A3" s="15"/>
      <c r="B3" s="15"/>
      <c r="C3" s="15"/>
      <c r="D3" s="15"/>
      <c r="E3" s="16"/>
      <c r="F3" s="16"/>
      <c r="G3" s="17"/>
      <c r="H3" s="15"/>
      <c r="I3" s="15"/>
      <c r="J3" s="16"/>
      <c r="K3" s="16"/>
      <c r="L3" s="15"/>
      <c r="M3" s="35"/>
      <c r="N3" s="15"/>
      <c r="O3" s="15"/>
      <c r="P3" s="15"/>
      <c r="Q3" s="15"/>
      <c r="R3" s="15"/>
      <c r="S3" s="15"/>
      <c r="T3" s="17"/>
      <c r="U3" s="17"/>
      <c r="V3" s="16"/>
    </row>
    <row r="4" s="4" customFormat="1" ht="25" customHeight="1" spans="1:22">
      <c r="A4" s="18"/>
      <c r="B4" s="19"/>
      <c r="C4" s="19"/>
      <c r="D4" s="19"/>
      <c r="E4" s="20"/>
      <c r="F4" s="20"/>
      <c r="G4" s="21"/>
      <c r="H4" s="19"/>
      <c r="I4" s="19"/>
      <c r="J4" s="20"/>
      <c r="K4" s="20"/>
      <c r="L4" s="19"/>
      <c r="M4" s="36"/>
      <c r="N4" s="19"/>
      <c r="O4" s="19"/>
      <c r="P4" s="19"/>
      <c r="Q4" s="19"/>
      <c r="R4" s="19"/>
      <c r="S4" s="19"/>
      <c r="T4" s="21"/>
      <c r="U4" s="21"/>
      <c r="V4" s="18"/>
    </row>
    <row r="5" s="5" customFormat="1" ht="53" customHeight="1" spans="1:22">
      <c r="A5" s="22" t="s">
        <v>2</v>
      </c>
      <c r="B5" s="22" t="s">
        <v>3</v>
      </c>
      <c r="C5" s="22"/>
      <c r="D5" s="22"/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/>
      <c r="L5" s="22" t="s">
        <v>10</v>
      </c>
      <c r="M5" s="22" t="s">
        <v>11</v>
      </c>
      <c r="N5" s="22" t="s">
        <v>12</v>
      </c>
      <c r="O5" s="22"/>
      <c r="P5" s="22"/>
      <c r="Q5" s="54" t="s">
        <v>13</v>
      </c>
      <c r="R5" s="55"/>
      <c r="S5" s="56"/>
      <c r="T5" s="22" t="s">
        <v>14</v>
      </c>
      <c r="U5" s="22" t="s">
        <v>15</v>
      </c>
      <c r="V5" s="22" t="s">
        <v>16</v>
      </c>
    </row>
    <row r="6" s="5" customFormat="1" ht="15" customHeight="1" spans="1:22">
      <c r="A6" s="22"/>
      <c r="B6" s="22" t="s">
        <v>17</v>
      </c>
      <c r="C6" s="22" t="s">
        <v>18</v>
      </c>
      <c r="D6" s="22" t="s">
        <v>19</v>
      </c>
      <c r="E6" s="22"/>
      <c r="F6" s="22"/>
      <c r="G6" s="22"/>
      <c r="H6" s="22"/>
      <c r="I6" s="22"/>
      <c r="J6" s="22" t="s">
        <v>20</v>
      </c>
      <c r="K6" s="22" t="s">
        <v>21</v>
      </c>
      <c r="L6" s="22"/>
      <c r="M6" s="22"/>
      <c r="N6" s="22" t="s">
        <v>22</v>
      </c>
      <c r="O6" s="22" t="s">
        <v>23</v>
      </c>
      <c r="P6" s="22"/>
      <c r="Q6" s="22" t="s">
        <v>24</v>
      </c>
      <c r="R6" s="22" t="s">
        <v>25</v>
      </c>
      <c r="S6" s="22" t="s">
        <v>26</v>
      </c>
      <c r="T6" s="22"/>
      <c r="U6" s="22"/>
      <c r="V6" s="22"/>
    </row>
    <row r="7" s="5" customFormat="1" ht="14.25" spans="1:2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="5" customFormat="1" ht="186" customHeight="1" spans="1:2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 t="s">
        <v>27</v>
      </c>
      <c r="P8" s="22" t="s">
        <v>28</v>
      </c>
      <c r="Q8" s="22"/>
      <c r="R8" s="22"/>
      <c r="S8" s="22"/>
      <c r="T8" s="22"/>
      <c r="U8" s="22"/>
      <c r="V8" s="22"/>
    </row>
    <row r="9" s="6" customFormat="1" ht="150" customHeight="1" spans="1:23">
      <c r="A9" s="23">
        <v>1</v>
      </c>
      <c r="B9" s="23" t="s">
        <v>29</v>
      </c>
      <c r="C9" s="23" t="s">
        <v>30</v>
      </c>
      <c r="D9" s="23" t="s">
        <v>31</v>
      </c>
      <c r="E9" s="24" t="s">
        <v>32</v>
      </c>
      <c r="F9" s="24" t="s">
        <v>33</v>
      </c>
      <c r="G9" s="23" t="s">
        <v>34</v>
      </c>
      <c r="H9" s="23" t="s">
        <v>35</v>
      </c>
      <c r="I9" s="23" t="s">
        <v>33</v>
      </c>
      <c r="J9" s="37">
        <v>2025.9</v>
      </c>
      <c r="K9" s="38">
        <v>2025.1</v>
      </c>
      <c r="L9" s="23" t="s">
        <v>36</v>
      </c>
      <c r="M9" s="23" t="s">
        <v>37</v>
      </c>
      <c r="N9" s="38">
        <v>27.3</v>
      </c>
      <c r="O9" s="38">
        <v>27.3</v>
      </c>
      <c r="P9" s="37">
        <v>0</v>
      </c>
      <c r="Q9" s="23">
        <v>1</v>
      </c>
      <c r="R9" s="23">
        <v>252</v>
      </c>
      <c r="S9" s="23">
        <v>981</v>
      </c>
      <c r="T9" s="23" t="s">
        <v>38</v>
      </c>
      <c r="U9" s="23" t="s">
        <v>39</v>
      </c>
      <c r="V9" s="23"/>
      <c r="W9" s="7"/>
    </row>
    <row r="10" s="7" customFormat="1" ht="181" customHeight="1" spans="1:22">
      <c r="A10" s="23">
        <v>2</v>
      </c>
      <c r="B10" s="23" t="s">
        <v>29</v>
      </c>
      <c r="C10" s="23" t="s">
        <v>30</v>
      </c>
      <c r="D10" s="23" t="s">
        <v>40</v>
      </c>
      <c r="E10" s="23" t="s">
        <v>32</v>
      </c>
      <c r="F10" s="23" t="s">
        <v>41</v>
      </c>
      <c r="G10" s="23" t="s">
        <v>42</v>
      </c>
      <c r="H10" s="23" t="s">
        <v>35</v>
      </c>
      <c r="I10" s="23" t="s">
        <v>43</v>
      </c>
      <c r="J10" s="37">
        <v>2025.9</v>
      </c>
      <c r="K10" s="38">
        <v>2025.1</v>
      </c>
      <c r="L10" s="23" t="s">
        <v>44</v>
      </c>
      <c r="M10" s="23" t="s">
        <v>45</v>
      </c>
      <c r="N10" s="23">
        <v>30.8</v>
      </c>
      <c r="O10" s="23">
        <v>30.8</v>
      </c>
      <c r="P10" s="23">
        <v>0</v>
      </c>
      <c r="Q10" s="23">
        <v>1</v>
      </c>
      <c r="R10" s="23">
        <v>320</v>
      </c>
      <c r="S10" s="23">
        <v>630</v>
      </c>
      <c r="T10" s="23" t="s">
        <v>46</v>
      </c>
      <c r="U10" s="23" t="s">
        <v>47</v>
      </c>
      <c r="V10" s="24"/>
    </row>
    <row r="11" s="6" customFormat="1" ht="143" customHeight="1" spans="1:23">
      <c r="A11" s="23">
        <v>3</v>
      </c>
      <c r="B11" s="23" t="s">
        <v>29</v>
      </c>
      <c r="C11" s="23" t="s">
        <v>48</v>
      </c>
      <c r="D11" s="23" t="s">
        <v>49</v>
      </c>
      <c r="E11" s="24" t="s">
        <v>50</v>
      </c>
      <c r="F11" s="24" t="s">
        <v>51</v>
      </c>
      <c r="G11" s="24" t="s">
        <v>52</v>
      </c>
      <c r="H11" s="24" t="s">
        <v>35</v>
      </c>
      <c r="I11" s="24" t="s">
        <v>53</v>
      </c>
      <c r="J11" s="39">
        <v>2026.4</v>
      </c>
      <c r="K11" s="39">
        <v>2026.8</v>
      </c>
      <c r="L11" s="25" t="s">
        <v>54</v>
      </c>
      <c r="M11" s="25" t="s">
        <v>55</v>
      </c>
      <c r="N11" s="40">
        <f>O11+P11</f>
        <v>260</v>
      </c>
      <c r="O11" s="40">
        <v>260</v>
      </c>
      <c r="P11" s="41">
        <v>0</v>
      </c>
      <c r="Q11" s="23">
        <v>1</v>
      </c>
      <c r="R11" s="23">
        <v>367</v>
      </c>
      <c r="S11" s="23">
        <v>976</v>
      </c>
      <c r="T11" s="23" t="s">
        <v>56</v>
      </c>
      <c r="U11" s="23" t="s">
        <v>57</v>
      </c>
      <c r="V11" s="24"/>
      <c r="W11" s="7"/>
    </row>
    <row r="12" s="6" customFormat="1" ht="205" customHeight="1" spans="1:23">
      <c r="A12" s="23">
        <v>4</v>
      </c>
      <c r="B12" s="23" t="s">
        <v>29</v>
      </c>
      <c r="C12" s="23" t="s">
        <v>48</v>
      </c>
      <c r="D12" s="23" t="s">
        <v>58</v>
      </c>
      <c r="E12" s="24" t="s">
        <v>59</v>
      </c>
      <c r="F12" s="24" t="s">
        <v>60</v>
      </c>
      <c r="G12" s="25" t="s">
        <v>61</v>
      </c>
      <c r="H12" s="25" t="s">
        <v>35</v>
      </c>
      <c r="I12" s="25" t="s">
        <v>62</v>
      </c>
      <c r="J12" s="39">
        <v>2025.9</v>
      </c>
      <c r="K12" s="39">
        <v>2025.12</v>
      </c>
      <c r="L12" s="25" t="s">
        <v>63</v>
      </c>
      <c r="M12" s="25" t="s">
        <v>64</v>
      </c>
      <c r="N12" s="40">
        <f>O12+P12</f>
        <v>128.68</v>
      </c>
      <c r="O12" s="40">
        <v>100</v>
      </c>
      <c r="P12" s="40">
        <v>28.68</v>
      </c>
      <c r="Q12" s="23">
        <v>1</v>
      </c>
      <c r="R12" s="23">
        <v>443</v>
      </c>
      <c r="S12" s="23">
        <v>1569</v>
      </c>
      <c r="T12" s="23" t="s">
        <v>65</v>
      </c>
      <c r="U12" s="23" t="s">
        <v>66</v>
      </c>
      <c r="V12" s="24"/>
      <c r="W12" s="7"/>
    </row>
    <row r="13" s="6" customFormat="1" ht="144" customHeight="1" spans="1:23">
      <c r="A13" s="23">
        <v>5</v>
      </c>
      <c r="B13" s="23" t="s">
        <v>29</v>
      </c>
      <c r="C13" s="23" t="s">
        <v>48</v>
      </c>
      <c r="D13" s="23" t="s">
        <v>67</v>
      </c>
      <c r="E13" s="24" t="s">
        <v>68</v>
      </c>
      <c r="F13" s="24" t="s">
        <v>69</v>
      </c>
      <c r="G13" s="25" t="s">
        <v>70</v>
      </c>
      <c r="H13" s="25" t="s">
        <v>71</v>
      </c>
      <c r="I13" s="30" t="s">
        <v>72</v>
      </c>
      <c r="J13" s="42">
        <v>2025.09</v>
      </c>
      <c r="K13" s="42">
        <v>2025.11</v>
      </c>
      <c r="L13" s="23" t="s">
        <v>73</v>
      </c>
      <c r="M13" s="23" t="s">
        <v>74</v>
      </c>
      <c r="N13" s="38">
        <v>91.2</v>
      </c>
      <c r="O13" s="38">
        <v>91.2</v>
      </c>
      <c r="P13" s="37">
        <v>0</v>
      </c>
      <c r="Q13" s="23">
        <v>1</v>
      </c>
      <c r="R13" s="25">
        <v>56</v>
      </c>
      <c r="S13" s="25">
        <v>230</v>
      </c>
      <c r="T13" s="23" t="s">
        <v>75</v>
      </c>
      <c r="U13" s="23"/>
      <c r="V13" s="24"/>
      <c r="W13" s="7"/>
    </row>
    <row r="14" s="6" customFormat="1" ht="226" customHeight="1" spans="1:23">
      <c r="A14" s="23">
        <v>6</v>
      </c>
      <c r="B14" s="23" t="s">
        <v>29</v>
      </c>
      <c r="C14" s="23" t="s">
        <v>48</v>
      </c>
      <c r="D14" s="23" t="s">
        <v>76</v>
      </c>
      <c r="E14" s="26" t="s">
        <v>77</v>
      </c>
      <c r="F14" s="25" t="s">
        <v>78</v>
      </c>
      <c r="G14" s="25" t="s">
        <v>79</v>
      </c>
      <c r="H14" s="25" t="s">
        <v>80</v>
      </c>
      <c r="I14" s="25" t="s">
        <v>78</v>
      </c>
      <c r="J14" s="39">
        <v>2025.9</v>
      </c>
      <c r="K14" s="40">
        <v>2025.1</v>
      </c>
      <c r="L14" s="25" t="s">
        <v>81</v>
      </c>
      <c r="M14" s="25" t="s">
        <v>82</v>
      </c>
      <c r="N14" s="40">
        <v>192.93</v>
      </c>
      <c r="O14" s="40">
        <v>191.93</v>
      </c>
      <c r="P14" s="38">
        <v>1</v>
      </c>
      <c r="Q14" s="23">
        <v>1</v>
      </c>
      <c r="R14" s="23">
        <v>940</v>
      </c>
      <c r="S14" s="23">
        <v>3928</v>
      </c>
      <c r="T14" s="23" t="s">
        <v>83</v>
      </c>
      <c r="U14" s="23" t="s">
        <v>84</v>
      </c>
      <c r="V14" s="24"/>
      <c r="W14" s="7"/>
    </row>
    <row r="15" s="6" customFormat="1" ht="330" customHeight="1" spans="1:23">
      <c r="A15" s="23">
        <v>7</v>
      </c>
      <c r="B15" s="23" t="s">
        <v>29</v>
      </c>
      <c r="C15" s="23" t="s">
        <v>48</v>
      </c>
      <c r="D15" s="23" t="s">
        <v>76</v>
      </c>
      <c r="E15" s="27" t="s">
        <v>77</v>
      </c>
      <c r="F15" s="28" t="s">
        <v>85</v>
      </c>
      <c r="G15" s="28" t="s">
        <v>86</v>
      </c>
      <c r="H15" s="28" t="s">
        <v>80</v>
      </c>
      <c r="I15" s="28" t="s">
        <v>87</v>
      </c>
      <c r="J15" s="43" t="s">
        <v>88</v>
      </c>
      <c r="K15" s="43" t="s">
        <v>89</v>
      </c>
      <c r="L15" s="29" t="s">
        <v>90</v>
      </c>
      <c r="M15" s="29" t="s">
        <v>91</v>
      </c>
      <c r="N15" s="40">
        <v>56.31</v>
      </c>
      <c r="O15" s="44">
        <v>55.31</v>
      </c>
      <c r="P15" s="38">
        <v>1</v>
      </c>
      <c r="Q15" s="23">
        <v>1</v>
      </c>
      <c r="R15" s="23">
        <v>453</v>
      </c>
      <c r="S15" s="23">
        <v>1813</v>
      </c>
      <c r="T15" s="23" t="s">
        <v>92</v>
      </c>
      <c r="U15" s="23" t="s">
        <v>93</v>
      </c>
      <c r="V15" s="24"/>
      <c r="W15" s="7"/>
    </row>
    <row r="16" s="6" customFormat="1" ht="217" customHeight="1" spans="1:23">
      <c r="A16" s="23">
        <v>8</v>
      </c>
      <c r="B16" s="23" t="s">
        <v>29</v>
      </c>
      <c r="C16" s="23" t="s">
        <v>48</v>
      </c>
      <c r="D16" s="23" t="s">
        <v>76</v>
      </c>
      <c r="E16" s="24" t="s">
        <v>94</v>
      </c>
      <c r="F16" s="24" t="s">
        <v>95</v>
      </c>
      <c r="G16" s="29" t="s">
        <v>96</v>
      </c>
      <c r="H16" s="29" t="s">
        <v>80</v>
      </c>
      <c r="I16" s="29" t="s">
        <v>97</v>
      </c>
      <c r="J16" s="43" t="s">
        <v>89</v>
      </c>
      <c r="K16" s="43" t="s">
        <v>98</v>
      </c>
      <c r="L16" s="29" t="s">
        <v>99</v>
      </c>
      <c r="M16" s="29" t="s">
        <v>100</v>
      </c>
      <c r="N16" s="40">
        <v>71.1985</v>
      </c>
      <c r="O16" s="44">
        <v>70</v>
      </c>
      <c r="P16" s="44">
        <v>1.1985</v>
      </c>
      <c r="Q16" s="57">
        <v>1</v>
      </c>
      <c r="R16" s="57">
        <v>298</v>
      </c>
      <c r="S16" s="57">
        <v>1086</v>
      </c>
      <c r="T16" s="57" t="s">
        <v>101</v>
      </c>
      <c r="U16" s="57" t="s">
        <v>102</v>
      </c>
      <c r="V16" s="24"/>
      <c r="W16" s="7"/>
    </row>
    <row r="17" s="6" customFormat="1" ht="106" customHeight="1" spans="1:23">
      <c r="A17" s="23">
        <v>9</v>
      </c>
      <c r="B17" s="23" t="s">
        <v>29</v>
      </c>
      <c r="C17" s="23" t="s">
        <v>48</v>
      </c>
      <c r="D17" s="23" t="s">
        <v>76</v>
      </c>
      <c r="E17" s="26" t="s">
        <v>32</v>
      </c>
      <c r="F17" s="24" t="s">
        <v>103</v>
      </c>
      <c r="G17" s="25" t="s">
        <v>104</v>
      </c>
      <c r="H17" s="30" t="s">
        <v>35</v>
      </c>
      <c r="I17" s="25" t="s">
        <v>105</v>
      </c>
      <c r="J17" s="39">
        <v>2025.9</v>
      </c>
      <c r="K17" s="40">
        <v>2025.1</v>
      </c>
      <c r="L17" s="24" t="s">
        <v>106</v>
      </c>
      <c r="M17" s="25" t="s">
        <v>107</v>
      </c>
      <c r="N17" s="40">
        <v>72.09</v>
      </c>
      <c r="O17" s="40">
        <v>72.09</v>
      </c>
      <c r="P17" s="41">
        <v>0</v>
      </c>
      <c r="Q17" s="23">
        <v>1</v>
      </c>
      <c r="R17" s="23">
        <v>578</v>
      </c>
      <c r="S17" s="23">
        <v>2543</v>
      </c>
      <c r="T17" s="23" t="s">
        <v>108</v>
      </c>
      <c r="U17" s="23" t="s">
        <v>109</v>
      </c>
      <c r="V17" s="24"/>
      <c r="W17" s="7"/>
    </row>
    <row r="18" s="6" customFormat="1" ht="126" customHeight="1" spans="1:23">
      <c r="A18" s="23">
        <v>10</v>
      </c>
      <c r="B18" s="23" t="s">
        <v>29</v>
      </c>
      <c r="C18" s="23" t="s">
        <v>48</v>
      </c>
      <c r="D18" s="23" t="s">
        <v>76</v>
      </c>
      <c r="E18" s="24" t="s">
        <v>110</v>
      </c>
      <c r="F18" s="24" t="s">
        <v>111</v>
      </c>
      <c r="G18" s="24" t="s">
        <v>112</v>
      </c>
      <c r="H18" s="24" t="s">
        <v>35</v>
      </c>
      <c r="I18" s="24" t="s">
        <v>113</v>
      </c>
      <c r="J18" s="41">
        <v>2025.1</v>
      </c>
      <c r="K18" s="41">
        <v>2025.12</v>
      </c>
      <c r="L18" s="24" t="s">
        <v>114</v>
      </c>
      <c r="M18" s="24" t="s">
        <v>115</v>
      </c>
      <c r="N18" s="40">
        <v>180</v>
      </c>
      <c r="O18" s="45">
        <v>180</v>
      </c>
      <c r="P18" s="41">
        <v>0</v>
      </c>
      <c r="Q18" s="23">
        <v>1</v>
      </c>
      <c r="R18" s="23">
        <v>1500</v>
      </c>
      <c r="S18" s="23">
        <v>5000</v>
      </c>
      <c r="T18" s="23" t="s">
        <v>116</v>
      </c>
      <c r="U18" s="23" t="s">
        <v>117</v>
      </c>
      <c r="V18" s="24"/>
      <c r="W18" s="7"/>
    </row>
    <row r="19" s="6" customFormat="1" ht="409" customHeight="1" spans="1:23">
      <c r="A19" s="23">
        <v>11</v>
      </c>
      <c r="B19" s="23" t="s">
        <v>29</v>
      </c>
      <c r="C19" s="23" t="s">
        <v>48</v>
      </c>
      <c r="D19" s="23" t="s">
        <v>76</v>
      </c>
      <c r="E19" s="30" t="s">
        <v>118</v>
      </c>
      <c r="F19" s="30" t="s">
        <v>119</v>
      </c>
      <c r="G19" s="25" t="s">
        <v>120</v>
      </c>
      <c r="H19" s="25" t="s">
        <v>80</v>
      </c>
      <c r="I19" s="25" t="s">
        <v>121</v>
      </c>
      <c r="J19" s="39">
        <v>2025.9</v>
      </c>
      <c r="K19" s="39">
        <v>2025.11</v>
      </c>
      <c r="L19" s="25" t="s">
        <v>122</v>
      </c>
      <c r="M19" s="25" t="s">
        <v>123</v>
      </c>
      <c r="N19" s="40">
        <v>103.19</v>
      </c>
      <c r="O19" s="40">
        <v>103.19</v>
      </c>
      <c r="P19" s="39">
        <v>0</v>
      </c>
      <c r="Q19" s="23">
        <v>1</v>
      </c>
      <c r="R19" s="23">
        <v>120</v>
      </c>
      <c r="S19" s="23">
        <v>450</v>
      </c>
      <c r="T19" s="23" t="s">
        <v>124</v>
      </c>
      <c r="U19" s="23" t="s">
        <v>125</v>
      </c>
      <c r="V19" s="24"/>
      <c r="W19" s="7"/>
    </row>
    <row r="20" s="6" customFormat="1" ht="114" customHeight="1" spans="1:23">
      <c r="A20" s="23">
        <v>12</v>
      </c>
      <c r="B20" s="23" t="s">
        <v>29</v>
      </c>
      <c r="C20" s="23" t="s">
        <v>48</v>
      </c>
      <c r="D20" s="23" t="s">
        <v>126</v>
      </c>
      <c r="E20" s="26" t="s">
        <v>127</v>
      </c>
      <c r="F20" s="24" t="s">
        <v>128</v>
      </c>
      <c r="G20" s="24" t="s">
        <v>129</v>
      </c>
      <c r="H20" s="24" t="s">
        <v>80</v>
      </c>
      <c r="I20" s="24" t="s">
        <v>130</v>
      </c>
      <c r="J20" s="41">
        <v>2025.1</v>
      </c>
      <c r="K20" s="41">
        <v>2025.12</v>
      </c>
      <c r="L20" s="23" t="s">
        <v>131</v>
      </c>
      <c r="M20" s="23" t="s">
        <v>132</v>
      </c>
      <c r="N20" s="38">
        <v>70.701</v>
      </c>
      <c r="O20" s="38">
        <v>70.701</v>
      </c>
      <c r="P20" s="37">
        <v>0</v>
      </c>
      <c r="Q20" s="58">
        <v>1</v>
      </c>
      <c r="R20" s="58">
        <v>500</v>
      </c>
      <c r="S20" s="58" t="s">
        <v>133</v>
      </c>
      <c r="T20" s="23" t="s">
        <v>134</v>
      </c>
      <c r="U20" s="23" t="s">
        <v>135</v>
      </c>
      <c r="V20" s="24"/>
      <c r="W20" s="7"/>
    </row>
    <row r="21" s="6" customFormat="1" ht="138" customHeight="1" spans="1:23">
      <c r="A21" s="23">
        <v>13</v>
      </c>
      <c r="B21" s="23" t="s">
        <v>29</v>
      </c>
      <c r="C21" s="23" t="s">
        <v>48</v>
      </c>
      <c r="D21" s="23" t="s">
        <v>76</v>
      </c>
      <c r="E21" s="24" t="s">
        <v>127</v>
      </c>
      <c r="F21" s="24" t="s">
        <v>136</v>
      </c>
      <c r="G21" s="30" t="s">
        <v>137</v>
      </c>
      <c r="H21" s="25" t="s">
        <v>80</v>
      </c>
      <c r="I21" s="25" t="s">
        <v>136</v>
      </c>
      <c r="J21" s="39" t="s">
        <v>89</v>
      </c>
      <c r="K21" s="39" t="s">
        <v>138</v>
      </c>
      <c r="L21" s="25" t="s">
        <v>139</v>
      </c>
      <c r="M21" s="25" t="s">
        <v>140</v>
      </c>
      <c r="N21" s="40">
        <v>95.7479</v>
      </c>
      <c r="O21" s="40">
        <v>90</v>
      </c>
      <c r="P21" s="40">
        <v>5.7479</v>
      </c>
      <c r="Q21" s="23">
        <v>1</v>
      </c>
      <c r="R21" s="23">
        <v>536</v>
      </c>
      <c r="S21" s="23" t="s">
        <v>141</v>
      </c>
      <c r="T21" s="23" t="s">
        <v>142</v>
      </c>
      <c r="U21" s="23" t="s">
        <v>143</v>
      </c>
      <c r="V21" s="24"/>
      <c r="W21" s="7"/>
    </row>
    <row r="22" s="6" customFormat="1" ht="294" customHeight="1" spans="1:23">
      <c r="A22" s="23">
        <v>14</v>
      </c>
      <c r="B22" s="23" t="s">
        <v>29</v>
      </c>
      <c r="C22" s="23" t="s">
        <v>48</v>
      </c>
      <c r="D22" s="23" t="s">
        <v>76</v>
      </c>
      <c r="E22" s="24" t="s">
        <v>144</v>
      </c>
      <c r="F22" s="24" t="s">
        <v>145</v>
      </c>
      <c r="G22" s="31" t="s">
        <v>146</v>
      </c>
      <c r="H22" s="31" t="s">
        <v>80</v>
      </c>
      <c r="I22" s="31" t="s">
        <v>147</v>
      </c>
      <c r="J22" s="42">
        <v>2026.4</v>
      </c>
      <c r="K22" s="46">
        <v>2026.1</v>
      </c>
      <c r="L22" s="31" t="s">
        <v>148</v>
      </c>
      <c r="M22" s="31" t="s">
        <v>149</v>
      </c>
      <c r="N22" s="40">
        <v>99.82</v>
      </c>
      <c r="O22" s="47">
        <v>99.82</v>
      </c>
      <c r="P22" s="42">
        <v>0</v>
      </c>
      <c r="Q22" s="59">
        <v>1</v>
      </c>
      <c r="R22" s="60">
        <v>655</v>
      </c>
      <c r="S22" s="60">
        <v>2221</v>
      </c>
      <c r="T22" s="61" t="s">
        <v>150</v>
      </c>
      <c r="U22" s="61" t="s">
        <v>151</v>
      </c>
      <c r="V22" s="24"/>
      <c r="W22" s="7"/>
    </row>
    <row r="23" s="6" customFormat="1" ht="97" customHeight="1" spans="1:23">
      <c r="A23" s="23">
        <v>15</v>
      </c>
      <c r="B23" s="23" t="s">
        <v>29</v>
      </c>
      <c r="C23" s="23" t="s">
        <v>48</v>
      </c>
      <c r="D23" s="23" t="s">
        <v>76</v>
      </c>
      <c r="E23" s="26" t="s">
        <v>152</v>
      </c>
      <c r="F23" s="24" t="s">
        <v>153</v>
      </c>
      <c r="G23" s="23" t="s">
        <v>154</v>
      </c>
      <c r="H23" s="23" t="s">
        <v>80</v>
      </c>
      <c r="I23" s="23" t="s">
        <v>153</v>
      </c>
      <c r="J23" s="37" t="s">
        <v>88</v>
      </c>
      <c r="K23" s="37" t="s">
        <v>138</v>
      </c>
      <c r="L23" s="23" t="s">
        <v>155</v>
      </c>
      <c r="M23" s="23" t="s">
        <v>156</v>
      </c>
      <c r="N23" s="38">
        <v>68.475</v>
      </c>
      <c r="O23" s="38">
        <v>68.475</v>
      </c>
      <c r="P23" s="37">
        <v>0</v>
      </c>
      <c r="Q23" s="23">
        <v>1</v>
      </c>
      <c r="R23" s="23">
        <v>488</v>
      </c>
      <c r="S23" s="23">
        <v>1506</v>
      </c>
      <c r="T23" s="23" t="s">
        <v>157</v>
      </c>
      <c r="U23" s="23" t="s">
        <v>158</v>
      </c>
      <c r="V23" s="24"/>
      <c r="W23" s="7"/>
    </row>
    <row r="24" s="6" customFormat="1" ht="96" customHeight="1" spans="1:23">
      <c r="A24" s="23">
        <v>16</v>
      </c>
      <c r="B24" s="23" t="s">
        <v>29</v>
      </c>
      <c r="C24" s="23" t="s">
        <v>48</v>
      </c>
      <c r="D24" s="23" t="s">
        <v>76</v>
      </c>
      <c r="E24" s="26" t="s">
        <v>152</v>
      </c>
      <c r="F24" s="24" t="s">
        <v>159</v>
      </c>
      <c r="G24" s="25" t="s">
        <v>160</v>
      </c>
      <c r="H24" s="25" t="s">
        <v>35</v>
      </c>
      <c r="I24" s="25" t="s">
        <v>159</v>
      </c>
      <c r="J24" s="39">
        <v>2025.9</v>
      </c>
      <c r="K24" s="39">
        <v>2025.12</v>
      </c>
      <c r="L24" s="25" t="s">
        <v>161</v>
      </c>
      <c r="M24" s="25" t="s">
        <v>162</v>
      </c>
      <c r="N24" s="40">
        <v>54.1</v>
      </c>
      <c r="O24" s="40">
        <v>54.1</v>
      </c>
      <c r="P24" s="39">
        <v>0</v>
      </c>
      <c r="Q24" s="23">
        <v>1</v>
      </c>
      <c r="R24" s="23">
        <v>320</v>
      </c>
      <c r="S24" s="23">
        <v>1030</v>
      </c>
      <c r="T24" s="23" t="s">
        <v>163</v>
      </c>
      <c r="U24" s="23"/>
      <c r="V24" s="24"/>
      <c r="W24" s="7"/>
    </row>
    <row r="25" s="6" customFormat="1" ht="184" customHeight="1" spans="1:23">
      <c r="A25" s="23">
        <v>17</v>
      </c>
      <c r="B25" s="23" t="s">
        <v>29</v>
      </c>
      <c r="C25" s="23" t="s">
        <v>48</v>
      </c>
      <c r="D25" s="23" t="s">
        <v>76</v>
      </c>
      <c r="E25" s="24" t="s">
        <v>164</v>
      </c>
      <c r="F25" s="24" t="s">
        <v>165</v>
      </c>
      <c r="G25" s="24" t="s">
        <v>166</v>
      </c>
      <c r="H25" s="24" t="s">
        <v>80</v>
      </c>
      <c r="I25" s="24" t="s">
        <v>167</v>
      </c>
      <c r="J25" s="41">
        <v>2026.4</v>
      </c>
      <c r="K25" s="41">
        <v>2026.7</v>
      </c>
      <c r="L25" s="24" t="s">
        <v>168</v>
      </c>
      <c r="M25" s="24" t="s">
        <v>169</v>
      </c>
      <c r="N25" s="40">
        <v>72.958842</v>
      </c>
      <c r="O25" s="45">
        <v>36.479421</v>
      </c>
      <c r="P25" s="45">
        <v>36.479421</v>
      </c>
      <c r="Q25" s="62">
        <v>1</v>
      </c>
      <c r="R25" s="62">
        <v>265</v>
      </c>
      <c r="S25" s="62">
        <v>852</v>
      </c>
      <c r="T25" s="62" t="s">
        <v>170</v>
      </c>
      <c r="U25" s="62" t="s">
        <v>171</v>
      </c>
      <c r="V25" s="62"/>
      <c r="W25" s="7"/>
    </row>
    <row r="26" s="6" customFormat="1" ht="144" customHeight="1" spans="1:23">
      <c r="A26" s="23">
        <v>18</v>
      </c>
      <c r="B26" s="23" t="s">
        <v>29</v>
      </c>
      <c r="C26" s="23" t="s">
        <v>48</v>
      </c>
      <c r="D26" s="23" t="s">
        <v>76</v>
      </c>
      <c r="E26" s="24" t="s">
        <v>172</v>
      </c>
      <c r="F26" s="24" t="s">
        <v>173</v>
      </c>
      <c r="G26" s="32" t="s">
        <v>174</v>
      </c>
      <c r="H26" s="32" t="s">
        <v>35</v>
      </c>
      <c r="I26" s="32" t="s">
        <v>173</v>
      </c>
      <c r="J26" s="48" t="s">
        <v>89</v>
      </c>
      <c r="K26" s="48" t="s">
        <v>138</v>
      </c>
      <c r="L26" s="32" t="s">
        <v>175</v>
      </c>
      <c r="M26" s="32" t="s">
        <v>176</v>
      </c>
      <c r="N26" s="40">
        <v>162.87</v>
      </c>
      <c r="O26" s="49">
        <v>162.87</v>
      </c>
      <c r="P26" s="41">
        <v>0</v>
      </c>
      <c r="Q26" s="63">
        <v>1</v>
      </c>
      <c r="R26" s="63">
        <v>416</v>
      </c>
      <c r="S26" s="63">
        <v>1632</v>
      </c>
      <c r="T26" s="63" t="s">
        <v>177</v>
      </c>
      <c r="U26" s="24" t="s">
        <v>66</v>
      </c>
      <c r="V26" s="24"/>
      <c r="W26" s="7"/>
    </row>
    <row r="27" s="6" customFormat="1" ht="135" customHeight="1" spans="1:23">
      <c r="A27" s="23">
        <v>19</v>
      </c>
      <c r="B27" s="23" t="s">
        <v>29</v>
      </c>
      <c r="C27" s="23" t="s">
        <v>48</v>
      </c>
      <c r="D27" s="23" t="s">
        <v>76</v>
      </c>
      <c r="E27" s="25" t="s">
        <v>172</v>
      </c>
      <c r="F27" s="25" t="s">
        <v>178</v>
      </c>
      <c r="G27" s="32" t="s">
        <v>179</v>
      </c>
      <c r="H27" s="25" t="s">
        <v>35</v>
      </c>
      <c r="I27" s="25" t="s">
        <v>178</v>
      </c>
      <c r="J27" s="39" t="s">
        <v>89</v>
      </c>
      <c r="K27" s="39" t="s">
        <v>98</v>
      </c>
      <c r="L27" s="25" t="s">
        <v>180</v>
      </c>
      <c r="M27" s="32" t="s">
        <v>181</v>
      </c>
      <c r="N27" s="40">
        <v>49.65</v>
      </c>
      <c r="O27" s="49">
        <v>49.65</v>
      </c>
      <c r="P27" s="48">
        <v>0</v>
      </c>
      <c r="Q27" s="63">
        <v>1</v>
      </c>
      <c r="R27" s="63">
        <v>243</v>
      </c>
      <c r="S27" s="63">
        <v>1020</v>
      </c>
      <c r="T27" s="63" t="s">
        <v>182</v>
      </c>
      <c r="U27" s="24" t="s">
        <v>66</v>
      </c>
      <c r="V27" s="24"/>
      <c r="W27" s="7"/>
    </row>
    <row r="28" s="6" customFormat="1" ht="99" customHeight="1" spans="1:23">
      <c r="A28" s="23">
        <v>20</v>
      </c>
      <c r="B28" s="23" t="s">
        <v>29</v>
      </c>
      <c r="C28" s="23" t="s">
        <v>183</v>
      </c>
      <c r="D28" s="23" t="s">
        <v>184</v>
      </c>
      <c r="E28" s="24" t="s">
        <v>185</v>
      </c>
      <c r="F28" s="24" t="s">
        <v>186</v>
      </c>
      <c r="G28" s="24" t="s">
        <v>187</v>
      </c>
      <c r="H28" s="24" t="s">
        <v>35</v>
      </c>
      <c r="I28" s="24" t="s">
        <v>185</v>
      </c>
      <c r="J28" s="41">
        <v>2025.8</v>
      </c>
      <c r="K28" s="41">
        <v>2025.12</v>
      </c>
      <c r="L28" s="24" t="s">
        <v>185</v>
      </c>
      <c r="M28" s="24"/>
      <c r="N28" s="45">
        <v>450</v>
      </c>
      <c r="O28" s="45">
        <v>450</v>
      </c>
      <c r="P28" s="41">
        <v>0</v>
      </c>
      <c r="Q28" s="24">
        <v>254</v>
      </c>
      <c r="R28" s="24"/>
      <c r="S28" s="24"/>
      <c r="T28" s="24" t="s">
        <v>188</v>
      </c>
      <c r="U28" s="24" t="s">
        <v>189</v>
      </c>
      <c r="V28" s="24"/>
      <c r="W28" s="7"/>
    </row>
    <row r="29" s="6" customFormat="1" ht="103" customHeight="1" spans="1:23">
      <c r="A29" s="23">
        <v>21</v>
      </c>
      <c r="B29" s="23" t="s">
        <v>29</v>
      </c>
      <c r="C29" s="23" t="s">
        <v>183</v>
      </c>
      <c r="D29" s="23" t="s">
        <v>190</v>
      </c>
      <c r="E29" s="26" t="s">
        <v>185</v>
      </c>
      <c r="F29" s="26" t="s">
        <v>186</v>
      </c>
      <c r="G29" s="26" t="s">
        <v>190</v>
      </c>
      <c r="H29" s="26" t="s">
        <v>35</v>
      </c>
      <c r="I29" s="26" t="s">
        <v>185</v>
      </c>
      <c r="J29" s="50">
        <v>2025.8</v>
      </c>
      <c r="K29" s="50">
        <v>2025.12</v>
      </c>
      <c r="L29" s="26" t="s">
        <v>185</v>
      </c>
      <c r="M29" s="26"/>
      <c r="N29" s="51">
        <v>100</v>
      </c>
      <c r="O29" s="51">
        <v>100</v>
      </c>
      <c r="P29" s="50">
        <v>0</v>
      </c>
      <c r="Q29" s="26">
        <v>254</v>
      </c>
      <c r="R29" s="26"/>
      <c r="S29" s="26"/>
      <c r="T29" s="26" t="s">
        <v>191</v>
      </c>
      <c r="U29" s="26" t="s">
        <v>192</v>
      </c>
      <c r="V29" s="26"/>
      <c r="W29" s="7"/>
    </row>
    <row r="30" s="6" customFormat="1" ht="37" customHeight="1" spans="1:22">
      <c r="A30" s="23" t="s">
        <v>193</v>
      </c>
      <c r="B30" s="23"/>
      <c r="C30" s="23"/>
      <c r="D30" s="23"/>
      <c r="E30" s="24"/>
      <c r="F30" s="24"/>
      <c r="G30" s="33"/>
      <c r="H30" s="33"/>
      <c r="I30" s="33"/>
      <c r="J30" s="24"/>
      <c r="K30" s="24"/>
      <c r="L30" s="33"/>
      <c r="M30" s="24"/>
      <c r="N30" s="52">
        <f>SUM(N9:N29)</f>
        <v>2438.021242</v>
      </c>
      <c r="O30" s="52">
        <f>SUM(O9:O29)</f>
        <v>2363.915421</v>
      </c>
      <c r="P30" s="52">
        <f>SUM(P9:P29)</f>
        <v>74.105821</v>
      </c>
      <c r="Q30" s="33"/>
      <c r="R30" s="33"/>
      <c r="S30" s="33"/>
      <c r="T30" s="33"/>
      <c r="U30" s="33"/>
      <c r="V30" s="24"/>
    </row>
  </sheetData>
  <mergeCells count="27">
    <mergeCell ref="A4:V4"/>
    <mergeCell ref="B5:D5"/>
    <mergeCell ref="J5:K5"/>
    <mergeCell ref="N5:P5"/>
    <mergeCell ref="Q5:S5"/>
    <mergeCell ref="A5:A8"/>
    <mergeCell ref="B6:B8"/>
    <mergeCell ref="C6:C8"/>
    <mergeCell ref="D6:D8"/>
    <mergeCell ref="E5:E8"/>
    <mergeCell ref="F5:F8"/>
    <mergeCell ref="G5:G8"/>
    <mergeCell ref="H5:H8"/>
    <mergeCell ref="I5:I8"/>
    <mergeCell ref="J6:J8"/>
    <mergeCell ref="K6:K8"/>
    <mergeCell ref="L5:L8"/>
    <mergeCell ref="M5:M8"/>
    <mergeCell ref="N6:N8"/>
    <mergeCell ref="Q6:Q8"/>
    <mergeCell ref="R6:R8"/>
    <mergeCell ref="S6:S8"/>
    <mergeCell ref="T5:T8"/>
    <mergeCell ref="U5:U8"/>
    <mergeCell ref="V5:V8"/>
    <mergeCell ref="O6:P7"/>
    <mergeCell ref="A2:V3"/>
  </mergeCells>
  <printOptions horizontalCentered="1"/>
  <pageMargins left="0.196527777777778" right="0.196527777777778" top="0.751388888888889" bottom="0.751388888888889" header="0.298611111111111" footer="0.298611111111111"/>
  <pageSetup paperSize="9" scale="4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11.27项目库入库明细98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你应该骄傲</cp:lastModifiedBy>
  <dcterms:created xsi:type="dcterms:W3CDTF">2024-11-27T09:31:00Z</dcterms:created>
  <dcterms:modified xsi:type="dcterms:W3CDTF">2025-09-10T02:03:42Z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55E6140C2F484A29B62B436A98F7FE58_11</vt:lpwstr>
  </property>
  <property fmtid="{D5CDD505-2E9C-101B-9397-08002B2CF9AE}" pid="3" name="KSOProductBuildVer">
    <vt:lpwstr>2052-12.1.0.21915</vt:lpwstr>
  </property>
</Properties>
</file>