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库入库明细（第二批）" sheetId="1" r:id="rId1"/>
  </sheets>
  <definedNames>
    <definedName name="_xlnm._FilterDatabase" localSheetId="0" hidden="1">'项目库入库明细（第二批）'!$A$8:$V$13</definedName>
    <definedName name="_xlnm.Print_Titles" localSheetId="0">'项目库入库明细（第二批）'!$5:$8</definedName>
  </definedNames>
  <calcPr calcId="144525"/>
</workbook>
</file>

<file path=xl/sharedStrings.xml><?xml version="1.0" encoding="utf-8"?>
<sst xmlns="http://schemas.openxmlformats.org/spreadsheetml/2006/main" count="94" uniqueCount="82">
  <si>
    <t>附件1</t>
  </si>
  <si>
    <t>尧都区2025年度乡村建设入库项目明细表（第二批）</t>
  </si>
  <si>
    <t>序号</t>
  </si>
  <si>
    <t>项目类别</t>
  </si>
  <si>
    <t>乡</t>
  </si>
  <si>
    <t>村</t>
  </si>
  <si>
    <t>项目名称</t>
  </si>
  <si>
    <t>建设
性质</t>
  </si>
  <si>
    <t>实施
地点</t>
  </si>
  <si>
    <t>时间进度</t>
  </si>
  <si>
    <t>责任
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</si>
  <si>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</si>
  <si>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</si>
  <si>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</si>
  <si>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</si>
  <si>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</si>
  <si>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</si>
  <si>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
类型</t>
  </si>
  <si>
    <t>二级
项目
类型</t>
  </si>
  <si>
    <t>项目
子类
型</t>
  </si>
  <si>
    <t>计划
开工
时间</t>
  </si>
  <si>
    <t>计划
完工
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</si>
  <si>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</si>
  <si>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</si>
  <si>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</si>
  <si>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</si>
  <si>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</si>
  <si>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</si>
  <si>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</si>
  <si>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乡村建设</t>
  </si>
  <si>
    <t>公共基础设施</t>
  </si>
  <si>
    <t>农村污水治理</t>
  </si>
  <si>
    <t>汾河办</t>
  </si>
  <si>
    <t>三淇村</t>
  </si>
  <si>
    <t>三淇村雨污分离和饮水管网改造项目</t>
  </si>
  <si>
    <t>修建</t>
  </si>
  <si>
    <t>三淇村关公街南区</t>
  </si>
  <si>
    <t>三淇村村民委员会</t>
  </si>
  <si>
    <t>新建雨污管道1480米；修建给水管网1200米；建设污水检查井28座；雨水口25座；污水接户管道275米；给水接户管道550米；拆除路面及清运2000㎡，路面恢复2000㎡，总投资159.97万元。</t>
  </si>
  <si>
    <t>实现雨污分流、排水通畅、降低内涝发生率；完善饮水管网，保障居民及农业生产用水需求。提升生活污水收集能力，减少对周边的水体污染。</t>
  </si>
  <si>
    <t>更正</t>
  </si>
  <si>
    <t>村容村貌提升</t>
  </si>
  <si>
    <t>魏村镇</t>
  </si>
  <si>
    <t>天寿村</t>
  </si>
  <si>
    <t>天寿村村内道路路面硬化工程</t>
  </si>
  <si>
    <t>改建</t>
  </si>
  <si>
    <t>天寿村吉家庄圪桶里、吴家庄迎滨路南一巷、梁家庄柿子坡、梁家庄新农村街巷</t>
  </si>
  <si>
    <t>天寿村村民委员会</t>
  </si>
  <si>
    <t>总投资99.82万元，其中：投资585000元，在天寿村吉家庄圪桶里1000米*4.5米、面积4500平米硬化道路；投资78000元，在天寿村吴家庄迎紫路南一巷150米*4.5米、面积675平米硬化道路；投资135200元，在天寿村梁家庄柿子坡2600米*4米、面积1040平米硬化道路；投资200000元，在天寿村梁家庄新农村开挖下陷路面、修复下水道、恢复硬化道路；高度均为15厘米，用料均为C25。建设内容包括翻新地面、混凝土硬化路面压实路面等。</t>
  </si>
  <si>
    <t>1.提升村内道路通行能力，确保交通安全顺畅；
2.改善农村人居环境，提升生活质量。3.打造天寿山旅游名片，展示对外形象。</t>
  </si>
  <si>
    <t>在路面硬化工程的规划、实施和监督过程中，鼓励农民积极参与；施工过程中可以带动部分农民就业，增加农民经济收入来源，提高其经济收入。</t>
  </si>
  <si>
    <t>尧庙镇</t>
  </si>
  <si>
    <t>大韩村</t>
  </si>
  <si>
    <t>尧庙镇大韩村环村路改造建设项目</t>
  </si>
  <si>
    <t>尧庙镇大韩村</t>
  </si>
  <si>
    <t>大韩村村民委员会</t>
  </si>
  <si>
    <t>对大韩村环村路进行拆除硬化和沥青铺设，道路总长292米，路宽6.5米。工程建设内容为：①挖一般土方578.85m³；②30cm碎石1929.5㎡；③30cm水泥稳定碎石1929.5㎡；④6cm粗粒式沥青混凝土1929.5㎡；⑤粘层1929.5㎡；⑥安砌路缘石584m；⑦路边石垫层模板135㎡。</t>
  </si>
  <si>
    <t>通过项目实施，提升农村形象，促进农村产业发展，推动农业村经济社会的全面发展，增加群众收入，提高村民经济收益。</t>
  </si>
  <si>
    <t>提升村民生活质量，促进农产品和其他商品的流通，增加村民的收入。</t>
  </si>
  <si>
    <t>乡村建设行动</t>
  </si>
  <si>
    <t>农村基础建设</t>
  </si>
  <si>
    <t>农村道路建设</t>
  </si>
  <si>
    <t>和村</t>
  </si>
  <si>
    <t>魏村镇和村道路硬化建设工程</t>
  </si>
  <si>
    <t>新建</t>
  </si>
  <si>
    <t>和村企业路、信合北街、祠堂街、迎春街、环村东街</t>
  </si>
  <si>
    <t>和村村委会</t>
  </si>
  <si>
    <t xml:space="preserve">    建设企业路813米、信合北街142米、祠堂街156米、迎春街220米，环村东街15米，共计长1346米，宽均为5米，总面积为6730平方米。
    高度均为15厘米，用料均为C25，建设内容包括拆旧清理、地面翻新、地面平整、压实路面、混凝土硬化路面等作业。</t>
  </si>
  <si>
    <t>提升村内道路通行能力,确保交通安全顺畅,改善农村人居环境，提升生活质量</t>
  </si>
  <si>
    <t>交通便利，提升农民的生活质量，缩短村民通行时间，加快建设幸福美丽乡村的步伐，为推动和村的乡村振兴注入新的活力</t>
  </si>
  <si>
    <t>新增</t>
  </si>
  <si>
    <t>产业
发展</t>
  </si>
  <si>
    <t>配套基础设施项目</t>
  </si>
  <si>
    <t>小型农田水利设施建设</t>
  </si>
  <si>
    <t>土门镇</t>
  </si>
  <si>
    <t>李仵村</t>
  </si>
  <si>
    <t>土门镇李仵村农田水利设施建设项目（小型电灌站）</t>
  </si>
  <si>
    <t>土门镇李仵村</t>
  </si>
  <si>
    <t>计划在村东建设砖混结构水泵房及水池一座，购买水泵设备一套，埋设管道687米，购买350米电缆、配电启动柜1套。</t>
  </si>
  <si>
    <t>计划在村东建设砖混结构水泵房及水池一座，购买水泵设备一套，埋设管道687米，购买350米电缆、配电启动柜1套。建成可促进李仵村村民小麦产量增产51万斤，增收65万元、玉米产量增产80万斤、增收95万元。</t>
  </si>
  <si>
    <r>
      <rPr>
        <sz val="12"/>
        <color theme="1"/>
        <rFont val="宋体"/>
        <charset val="134"/>
      </rPr>
      <t>带动农户、脱贫户10人参与建设，提高农户收入。</t>
    </r>
    <r>
      <rPr>
        <sz val="12"/>
        <color theme="1"/>
        <rFont val="Times New Roman"/>
        <charset val="134"/>
      </rPr>
      <t xml:space="preserve">
</t>
    </r>
  </si>
  <si>
    <t xml:space="preserve">合计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</si>
</sst>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6"/>
      <name val="宋体"/>
      <charset val="134"/>
      <scheme val="minor"/>
    </font>
    <font>
      <sz val="48"/>
      <name val="方正小标宋简体"/>
      <charset val="134"/>
    </font>
    <font>
      <b/>
      <sz val="22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1"/>
  <sheetViews>
    <sheetView tabSelected="1" zoomScale="60" zoomScaleNormal="60" workbookViewId="0">
      <pane ySplit="8" topLeftCell="A11" activePane="bottomLeft" state="frozen"/>
      <selection/>
      <selection pane="bottomLeft" activeCell="V13" sqref="V13"/>
    </sheetView>
  </sheetViews>
  <sheetFormatPr defaultColWidth="9" defaultRowHeight="13.5"/>
  <cols>
    <col min="1" max="1" width="7.5" style="2" customWidth="1"/>
    <col min="2" max="2" width="14.5" style="3" customWidth="1"/>
    <col min="3" max="3" width="14.75" style="3" customWidth="1"/>
    <col min="4" max="4" width="25.75" style="3" customWidth="1"/>
    <col min="5" max="5" width="13" style="7" customWidth="1"/>
    <col min="6" max="6" width="15.25" style="7" customWidth="1"/>
    <col min="7" max="7" width="15.5" style="8" customWidth="1"/>
    <col min="8" max="8" width="10" style="3" customWidth="1"/>
    <col min="9" max="9" width="16.5" style="3" customWidth="1"/>
    <col min="10" max="10" width="15.25" style="7" customWidth="1"/>
    <col min="11" max="11" width="17.0833333333333" style="7" customWidth="1"/>
    <col min="12" max="12" width="12.75" style="3" customWidth="1"/>
    <col min="13" max="13" width="45.25" style="9" customWidth="1"/>
    <col min="14" max="14" width="14.5" style="3" customWidth="1"/>
    <col min="15" max="15" width="16.125" style="3" customWidth="1"/>
    <col min="16" max="16" width="12.375" style="3" customWidth="1"/>
    <col min="17" max="18" width="8.625" style="3" customWidth="1"/>
    <col min="19" max="19" width="9" style="3" customWidth="1"/>
    <col min="20" max="20" width="36.5" style="8" customWidth="1"/>
    <col min="21" max="21" width="27.25" style="8" customWidth="1"/>
    <col min="22" max="22" width="9.30833333333333" style="10" customWidth="1"/>
    <col min="23" max="16384" width="9" style="2"/>
  </cols>
  <sheetData>
    <row r="1" s="1" customFormat="1" ht="31" customHeight="1" spans="1:22">
      <c r="A1" s="1" t="s">
        <v>0</v>
      </c>
      <c r="B1" s="11"/>
      <c r="C1" s="11"/>
      <c r="D1" s="11"/>
      <c r="E1" s="12"/>
      <c r="F1" s="12"/>
      <c r="G1" s="13"/>
      <c r="H1" s="11"/>
      <c r="I1" s="11"/>
      <c r="J1" s="12"/>
      <c r="K1" s="12"/>
      <c r="L1" s="11"/>
      <c r="M1" s="30"/>
      <c r="N1" s="11"/>
      <c r="O1" s="11"/>
      <c r="P1" s="11"/>
      <c r="Q1" s="11"/>
      <c r="R1" s="11"/>
      <c r="S1" s="11"/>
      <c r="T1" s="13"/>
      <c r="U1" s="13"/>
      <c r="V1" s="44"/>
    </row>
    <row r="2" s="2" customFormat="1" ht="22" customHeight="1" spans="1:22">
      <c r="A2" s="14" t="s">
        <v>1</v>
      </c>
      <c r="B2" s="14"/>
      <c r="C2" s="14"/>
      <c r="D2" s="14"/>
      <c r="E2" s="15"/>
      <c r="F2" s="15"/>
      <c r="G2" s="16"/>
      <c r="H2" s="14"/>
      <c r="I2" s="14"/>
      <c r="J2" s="15"/>
      <c r="K2" s="15"/>
      <c r="L2" s="14"/>
      <c r="M2" s="31"/>
      <c r="N2" s="14"/>
      <c r="O2" s="14"/>
      <c r="P2" s="14"/>
      <c r="Q2" s="14"/>
      <c r="R2" s="14"/>
      <c r="S2" s="14"/>
      <c r="T2" s="16"/>
      <c r="U2" s="16"/>
      <c r="V2" s="15"/>
    </row>
    <row r="3" s="3" customFormat="1" ht="38" customHeight="1" spans="1:22">
      <c r="A3" s="14"/>
      <c r="B3" s="14"/>
      <c r="C3" s="14"/>
      <c r="D3" s="14"/>
      <c r="E3" s="15"/>
      <c r="F3" s="15"/>
      <c r="G3" s="16"/>
      <c r="H3" s="14"/>
      <c r="I3" s="14"/>
      <c r="J3" s="15"/>
      <c r="K3" s="15"/>
      <c r="L3" s="14"/>
      <c r="M3" s="31"/>
      <c r="N3" s="14"/>
      <c r="O3" s="14"/>
      <c r="P3" s="14"/>
      <c r="Q3" s="14"/>
      <c r="R3" s="14"/>
      <c r="S3" s="14"/>
      <c r="T3" s="16"/>
      <c r="U3" s="16"/>
      <c r="V3" s="15"/>
    </row>
    <row r="4" s="4" customFormat="1" ht="25" customHeight="1" spans="1:22">
      <c r="A4" s="17"/>
      <c r="B4" s="18"/>
      <c r="C4" s="18"/>
      <c r="D4" s="18"/>
      <c r="E4" s="19"/>
      <c r="F4" s="19"/>
      <c r="G4" s="20"/>
      <c r="H4" s="18"/>
      <c r="I4" s="18"/>
      <c r="J4" s="19"/>
      <c r="K4" s="19"/>
      <c r="L4" s="18"/>
      <c r="M4" s="32"/>
      <c r="N4" s="18"/>
      <c r="O4" s="18"/>
      <c r="P4" s="18"/>
      <c r="Q4" s="18"/>
      <c r="R4" s="18"/>
      <c r="S4" s="18"/>
      <c r="T4" s="20"/>
      <c r="U4" s="20"/>
      <c r="V4" s="17"/>
    </row>
    <row r="5" s="5" customFormat="1" ht="53" customHeight="1" spans="1:22">
      <c r="A5" s="21" t="s">
        <v>2</v>
      </c>
      <c r="B5" s="21" t="s">
        <v>3</v>
      </c>
      <c r="C5" s="21"/>
      <c r="D5" s="21"/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/>
      <c r="L5" s="21" t="s">
        <v>10</v>
      </c>
      <c r="M5" s="21" t="s">
        <v>11</v>
      </c>
      <c r="N5" s="21" t="s">
        <v>12</v>
      </c>
      <c r="O5" s="21"/>
      <c r="P5" s="21"/>
      <c r="Q5" s="45" t="s">
        <v>13</v>
      </c>
      <c r="R5" s="46"/>
      <c r="S5" s="47"/>
      <c r="T5" s="21" t="s">
        <v>14</v>
      </c>
      <c r="U5" s="21" t="s">
        <v>15</v>
      </c>
      <c r="V5" s="21" t="s">
        <v>16</v>
      </c>
    </row>
    <row r="6" s="5" customFormat="1" ht="15" customHeight="1" spans="1:22">
      <c r="A6" s="21"/>
      <c r="B6" s="21" t="s">
        <v>17</v>
      </c>
      <c r="C6" s="21" t="s">
        <v>18</v>
      </c>
      <c r="D6" s="21" t="s">
        <v>19</v>
      </c>
      <c r="E6" s="21"/>
      <c r="F6" s="21"/>
      <c r="G6" s="21"/>
      <c r="H6" s="21"/>
      <c r="I6" s="21"/>
      <c r="J6" s="21" t="s">
        <v>20</v>
      </c>
      <c r="K6" s="21" t="s">
        <v>21</v>
      </c>
      <c r="L6" s="21"/>
      <c r="M6" s="21"/>
      <c r="N6" s="21" t="s">
        <v>22</v>
      </c>
      <c r="O6" s="21" t="s">
        <v>23</v>
      </c>
      <c r="P6" s="21"/>
      <c r="Q6" s="21" t="s">
        <v>24</v>
      </c>
      <c r="R6" s="21" t="s">
        <v>25</v>
      </c>
      <c r="S6" s="21" t="s">
        <v>26</v>
      </c>
      <c r="T6" s="21"/>
      <c r="U6" s="21"/>
      <c r="V6" s="21"/>
    </row>
    <row r="7" s="5" customFormat="1" ht="14.25" spans="1:2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="5" customFormat="1" ht="186" customHeight="1" spans="1:2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 t="s">
        <v>27</v>
      </c>
      <c r="P8" s="21" t="s">
        <v>28</v>
      </c>
      <c r="Q8" s="21"/>
      <c r="R8" s="21"/>
      <c r="S8" s="21"/>
      <c r="T8" s="21"/>
      <c r="U8" s="21"/>
      <c r="V8" s="21"/>
    </row>
    <row r="9" s="6" customFormat="1" ht="144" customHeight="1" spans="1:22">
      <c r="A9" s="22">
        <v>1</v>
      </c>
      <c r="B9" s="22" t="s">
        <v>29</v>
      </c>
      <c r="C9" s="22" t="s">
        <v>30</v>
      </c>
      <c r="D9" s="22" t="s">
        <v>31</v>
      </c>
      <c r="E9" s="23" t="s">
        <v>32</v>
      </c>
      <c r="F9" s="23" t="s">
        <v>33</v>
      </c>
      <c r="G9" s="22" t="s">
        <v>34</v>
      </c>
      <c r="H9" s="22" t="s">
        <v>35</v>
      </c>
      <c r="I9" s="33" t="s">
        <v>36</v>
      </c>
      <c r="J9" s="34">
        <v>2025.09</v>
      </c>
      <c r="K9" s="34">
        <v>2025.11</v>
      </c>
      <c r="L9" s="22" t="s">
        <v>37</v>
      </c>
      <c r="M9" s="22" t="s">
        <v>38</v>
      </c>
      <c r="N9" s="35">
        <v>159.97</v>
      </c>
      <c r="O9" s="35">
        <v>159.97</v>
      </c>
      <c r="P9" s="36">
        <v>0</v>
      </c>
      <c r="Q9" s="22">
        <v>1</v>
      </c>
      <c r="R9" s="22">
        <v>55</v>
      </c>
      <c r="S9" s="22">
        <v>228</v>
      </c>
      <c r="T9" s="22" t="s">
        <v>39</v>
      </c>
      <c r="U9" s="22"/>
      <c r="V9" s="23" t="s">
        <v>40</v>
      </c>
    </row>
    <row r="10" s="6" customFormat="1" ht="294" customHeight="1" spans="1:22">
      <c r="A10" s="22">
        <v>2</v>
      </c>
      <c r="B10" s="22" t="s">
        <v>29</v>
      </c>
      <c r="C10" s="22" t="s">
        <v>30</v>
      </c>
      <c r="D10" s="22" t="s">
        <v>41</v>
      </c>
      <c r="E10" s="23" t="s">
        <v>42</v>
      </c>
      <c r="F10" s="23" t="s">
        <v>43</v>
      </c>
      <c r="G10" s="24" t="s">
        <v>44</v>
      </c>
      <c r="H10" s="24" t="s">
        <v>45</v>
      </c>
      <c r="I10" s="24" t="s">
        <v>46</v>
      </c>
      <c r="J10" s="34">
        <v>2026.4</v>
      </c>
      <c r="K10" s="37">
        <v>2026.1</v>
      </c>
      <c r="L10" s="24" t="s">
        <v>47</v>
      </c>
      <c r="M10" s="24" t="s">
        <v>48</v>
      </c>
      <c r="N10" s="35">
        <v>34.8</v>
      </c>
      <c r="O10" s="38">
        <v>34.8</v>
      </c>
      <c r="P10" s="34">
        <v>0</v>
      </c>
      <c r="Q10" s="24">
        <v>1</v>
      </c>
      <c r="R10" s="48">
        <v>655</v>
      </c>
      <c r="S10" s="48">
        <v>2221</v>
      </c>
      <c r="T10" s="37" t="s">
        <v>49</v>
      </c>
      <c r="U10" s="37" t="s">
        <v>50</v>
      </c>
      <c r="V10" s="23" t="s">
        <v>40</v>
      </c>
    </row>
    <row r="11" s="6" customFormat="1" ht="184" customHeight="1" spans="1:22">
      <c r="A11" s="22">
        <v>3</v>
      </c>
      <c r="B11" s="22" t="s">
        <v>29</v>
      </c>
      <c r="C11" s="22" t="s">
        <v>30</v>
      </c>
      <c r="D11" s="22" t="s">
        <v>41</v>
      </c>
      <c r="E11" s="23" t="s">
        <v>51</v>
      </c>
      <c r="F11" s="23" t="s">
        <v>52</v>
      </c>
      <c r="G11" s="23" t="s">
        <v>53</v>
      </c>
      <c r="H11" s="23" t="s">
        <v>45</v>
      </c>
      <c r="I11" s="23" t="s">
        <v>54</v>
      </c>
      <c r="J11" s="39">
        <v>2026.4</v>
      </c>
      <c r="K11" s="39">
        <v>2026.7</v>
      </c>
      <c r="L11" s="23" t="s">
        <v>55</v>
      </c>
      <c r="M11" s="23" t="s">
        <v>56</v>
      </c>
      <c r="N11" s="40">
        <v>36.479421</v>
      </c>
      <c r="O11" s="40">
        <v>36.479421</v>
      </c>
      <c r="P11" s="41">
        <v>0</v>
      </c>
      <c r="Q11" s="23">
        <v>1</v>
      </c>
      <c r="R11" s="23">
        <v>265</v>
      </c>
      <c r="S11" s="23">
        <v>852</v>
      </c>
      <c r="T11" s="23" t="s">
        <v>57</v>
      </c>
      <c r="U11" s="23" t="s">
        <v>58</v>
      </c>
      <c r="V11" s="49" t="s">
        <v>40</v>
      </c>
    </row>
    <row r="12" s="6" customFormat="1" ht="162" spans="1:22">
      <c r="A12" s="22">
        <v>4</v>
      </c>
      <c r="B12" s="22" t="s">
        <v>59</v>
      </c>
      <c r="C12" s="22" t="s">
        <v>60</v>
      </c>
      <c r="D12" s="22" t="s">
        <v>61</v>
      </c>
      <c r="E12" s="22" t="s">
        <v>42</v>
      </c>
      <c r="F12" s="22" t="s">
        <v>62</v>
      </c>
      <c r="G12" s="22" t="s">
        <v>63</v>
      </c>
      <c r="H12" s="22" t="s">
        <v>64</v>
      </c>
      <c r="I12" s="22" t="s">
        <v>65</v>
      </c>
      <c r="J12" s="35">
        <v>2025.1</v>
      </c>
      <c r="K12" s="22">
        <v>2026.07</v>
      </c>
      <c r="L12" s="22" t="s">
        <v>66</v>
      </c>
      <c r="M12" s="22" t="s">
        <v>67</v>
      </c>
      <c r="N12" s="42">
        <v>65.2</v>
      </c>
      <c r="O12" s="22">
        <v>65.2</v>
      </c>
      <c r="P12" s="22">
        <v>0</v>
      </c>
      <c r="Q12" s="22">
        <v>1</v>
      </c>
      <c r="R12" s="22">
        <v>229</v>
      </c>
      <c r="S12" s="22">
        <v>772</v>
      </c>
      <c r="T12" s="22" t="s">
        <v>68</v>
      </c>
      <c r="U12" s="22" t="s">
        <v>69</v>
      </c>
      <c r="V12" s="50" t="s">
        <v>70</v>
      </c>
    </row>
    <row r="13" s="6" customFormat="1" ht="162" spans="1:22">
      <c r="A13" s="22">
        <v>5</v>
      </c>
      <c r="B13" s="22" t="s">
        <v>71</v>
      </c>
      <c r="C13" s="22" t="s">
        <v>72</v>
      </c>
      <c r="D13" s="22" t="s">
        <v>73</v>
      </c>
      <c r="E13" s="22" t="s">
        <v>74</v>
      </c>
      <c r="F13" s="22" t="s">
        <v>75</v>
      </c>
      <c r="G13" s="22" t="s">
        <v>76</v>
      </c>
      <c r="H13" s="22" t="s">
        <v>64</v>
      </c>
      <c r="I13" s="22" t="s">
        <v>77</v>
      </c>
      <c r="J13" s="35">
        <v>2025.1</v>
      </c>
      <c r="K13" s="22">
        <v>2025.12</v>
      </c>
      <c r="L13" s="22" t="s">
        <v>77</v>
      </c>
      <c r="M13" s="22" t="s">
        <v>78</v>
      </c>
      <c r="N13" s="22">
        <v>19.8981</v>
      </c>
      <c r="O13" s="22">
        <v>19.8981</v>
      </c>
      <c r="P13" s="22">
        <v>0</v>
      </c>
      <c r="Q13" s="22">
        <v>1</v>
      </c>
      <c r="R13" s="22">
        <v>205</v>
      </c>
      <c r="S13" s="22">
        <v>710</v>
      </c>
      <c r="T13" s="22" t="s">
        <v>79</v>
      </c>
      <c r="U13" s="22" t="s">
        <v>80</v>
      </c>
      <c r="V13" s="50" t="s">
        <v>70</v>
      </c>
    </row>
    <row r="14" ht="40" customHeight="1" spans="1:22">
      <c r="A14" s="25"/>
      <c r="B14" s="26" t="s">
        <v>81</v>
      </c>
      <c r="C14" s="26"/>
      <c r="D14" s="26"/>
      <c r="E14" s="27"/>
      <c r="F14" s="27"/>
      <c r="G14" s="28"/>
      <c r="H14" s="26"/>
      <c r="I14" s="26"/>
      <c r="J14" s="27"/>
      <c r="K14" s="27"/>
      <c r="L14" s="26"/>
      <c r="M14" s="43"/>
      <c r="N14" s="26">
        <f>SUM(N9:N13)</f>
        <v>316.347521</v>
      </c>
      <c r="O14" s="26">
        <f>SUM(O9:O13)</f>
        <v>316.347521</v>
      </c>
      <c r="P14" s="26">
        <f>SUM(P9:P13)</f>
        <v>0</v>
      </c>
      <c r="Q14" s="26"/>
      <c r="R14" s="26"/>
      <c r="S14" s="26"/>
      <c r="T14" s="28"/>
      <c r="U14" s="28"/>
      <c r="V14" s="51"/>
    </row>
    <row r="31" spans="8:8">
      <c r="H31" s="29"/>
    </row>
  </sheetData>
  <mergeCells count="27">
    <mergeCell ref="A4:V4"/>
    <mergeCell ref="B5:D5"/>
    <mergeCell ref="J5:K5"/>
    <mergeCell ref="N5:P5"/>
    <mergeCell ref="Q5:S5"/>
    <mergeCell ref="A5:A8"/>
    <mergeCell ref="B6:B8"/>
    <mergeCell ref="C6:C8"/>
    <mergeCell ref="D6:D8"/>
    <mergeCell ref="E5:E8"/>
    <mergeCell ref="F5:F8"/>
    <mergeCell ref="G5:G8"/>
    <mergeCell ref="H5:H8"/>
    <mergeCell ref="I5:I8"/>
    <mergeCell ref="J6:J8"/>
    <mergeCell ref="K6:K8"/>
    <mergeCell ref="L5:L8"/>
    <mergeCell ref="M5:M8"/>
    <mergeCell ref="N6:N8"/>
    <mergeCell ref="Q6:Q8"/>
    <mergeCell ref="R6:R8"/>
    <mergeCell ref="S6:S8"/>
    <mergeCell ref="T5:T8"/>
    <mergeCell ref="U5:U8"/>
    <mergeCell ref="V5:V8"/>
    <mergeCell ref="O6:P7"/>
    <mergeCell ref="A2:V3"/>
  </mergeCells>
  <printOptions horizontalCentered="1"/>
  <pageMargins left="0.196527777777778" right="0.196527777777778" top="0.751388888888889" bottom="0.751388888888889" header="0.298611111111111" footer="0.298611111111111"/>
  <pageSetup paperSize="9" scale="4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项目库入库明细（第二批）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2024-11-27T09:31:00Z</dcterms:created>
  <dcterms:modified xsi:type="dcterms:W3CDTF">2025-09-26T02:05:01Z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03D802FFD10D48E291B2F624C53C3039_13</vt:lpwstr>
  </property>
  <property fmtid="{D5CDD505-2E9C-101B-9397-08002B2CF9AE}" pid="3" name="KSOProductBuildVer">
    <vt:lpwstr>2052-11.8.2.11978</vt:lpwstr>
  </property>
  <property fmtid="{D5CDD505-2E9C-101B-9397-08002B2CF9AE}" pid="4" name="KSOReadingLayout">
    <vt:bool>true</vt:bool>
  </property>
</Properties>
</file>