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Height="12255"/>
  </bookViews>
  <sheets>
    <sheet name="11.27项目库入库明细171" sheetId="1" r:id="rId1"/>
  </sheets>
  <definedNames>
    <definedName name="_xlnm._FilterDatabase" localSheetId="0" hidden="1">'11.27项目库入库明细171'!$8:$180</definedName>
    <definedName name="_xlnm.Print_Titles" localSheetId="0">'11.27项目库入库明细171'!$5:$8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<sst xmlns="http://schemas.openxmlformats.org/spreadsheetml/2006/main" count="2247" uniqueCount="1003">
  <si>
    <t>附件1</t>
  </si>
  <si>
    <t>尧都区2026年度巩固拓展脱贫攻坚成果同乡村振兴项目库入库项目明细表</t>
  </si>
  <si>
    <t>序号</t>
  </si>
  <si>
    <t>项目类别</t>
  </si>
  <si>
    <t>乡</t>
  </si>
  <si>
    <t>村</t>
  </si>
  <si>
    <t>项目名称</t>
  </si>
  <si>
    <t>建设
性质</t>
  </si>
  <si>
    <t>实施
地点</t>
  </si>
  <si>
    <t>时间进度</t>
  </si>
  <si>
    <t>责任
单位</t>
  </si>
  <si>
    <t>建设内容及规模</t>
  </si>
  <si>
    <t>资金规模和筹资方式</t>
  </si>
  <si>
    <t>受益对象</t>
  </si>
  <si>
    <t>绩效目标</t>
  </si>
  <si>
    <t>联农带农机制</t>
  </si>
  <si>
    <t>备注</t>
  </si>
  <si>
    <t>项目
类型</t>
  </si>
  <si>
    <t>二级
项目
类型</t>
  </si>
  <si>
    <t>项目
子类
型</t>
  </si>
  <si>
    <t>计划
开工
时间</t>
  </si>
  <si>
    <t>计划
完工
时间</t>
  </si>
  <si>
    <t>项目预算总投资（万元）</t>
  </si>
  <si>
    <t>其中</t>
  </si>
  <si>
    <t>受益村数（个）</t>
  </si>
  <si>
    <t>受益户数（户）</t>
  </si>
  <si>
    <t>受益人口数（人）</t>
  </si>
  <si>
    <t>财政资金（万元）</t>
  </si>
  <si>
    <t>其他资金（万元）</t>
  </si>
  <si>
    <t>受益脱贫户数（户）</t>
  </si>
  <si>
    <t>受益脱贫人口数（人）</t>
  </si>
  <si>
    <t>受益监测对象户数（户）</t>
  </si>
  <si>
    <t>受益监测对象人数（人）</t>
  </si>
  <si>
    <t>巩固三保障成果</t>
  </si>
  <si>
    <t>教育</t>
  </si>
  <si>
    <t>享受“雨露计划”职业教育补助</t>
  </si>
  <si>
    <t>尧都区</t>
  </si>
  <si>
    <t>2026年“雨露计划”职业教育补助项目</t>
  </si>
  <si>
    <t>新建</t>
  </si>
  <si>
    <t>区扶贫开发中心</t>
  </si>
  <si>
    <t>为中职、高职（专）、技工学校的在校学生中的我区脱贫家庭（含监测帮扶对象家庭）子女进行资助。</t>
  </si>
  <si>
    <t>其他教育类项目</t>
  </si>
  <si>
    <t>2026年脱贫家庭本科大学新生资助项目</t>
  </si>
  <si>
    <t>为全区脱贫家庭（含防返贫监测对象家庭）本科（第二批c类除外）大学新生进行资助。</t>
  </si>
  <si>
    <t>综合保障</t>
  </si>
  <si>
    <t>防贫保险（基金）</t>
  </si>
  <si>
    <t>2026年防返贫保险项目</t>
  </si>
  <si>
    <t>为全区脱贫家庭（含防返贫监测对象家庭）购买防返贫保险。</t>
  </si>
  <si>
    <t>产业发展</t>
  </si>
  <si>
    <t>高质量庭院经济项目</t>
  </si>
  <si>
    <t>2026年庭院经济奖补项目</t>
  </si>
  <si>
    <t>为全区庭院经济发展好的脱贫家庭（含防返贫监测对象家庭）发放奖补资金。</t>
  </si>
  <si>
    <t>就业项目</t>
  </si>
  <si>
    <t>务工补助</t>
  </si>
  <si>
    <t>交通费补助</t>
  </si>
  <si>
    <t>2026年脱贫劳动力外出务工就业交通补贴项目</t>
  </si>
  <si>
    <t>2025年9月</t>
  </si>
  <si>
    <t>为全区跨省务工和省内区外出务工的脱贫家庭（含防返贫监测对象家庭）劳动力发放交通补贴。</t>
  </si>
  <si>
    <t>生产奖补、劳务补助等</t>
  </si>
  <si>
    <t>2026年脱贫劳动力外出务工就业稳岗补助项目</t>
  </si>
  <si>
    <t>为全区外出务工的脱贫家庭（含防返贫监测对象家庭）劳动力发放稳岗补助。</t>
  </si>
  <si>
    <t>金融保险配套项目</t>
  </si>
  <si>
    <t>小额贷款贴息</t>
  </si>
  <si>
    <t>2026年脱贫人口小额信贷贴息项目</t>
  </si>
  <si>
    <t>区融资规范办</t>
  </si>
  <si>
    <t>为全区脱贫户和监测户小额贷款贴息。</t>
  </si>
  <si>
    <t>乡村建设行动</t>
  </si>
  <si>
    <t>农村基础设施</t>
  </si>
  <si>
    <t>产业路</t>
  </si>
  <si>
    <t>大阳镇</t>
  </si>
  <si>
    <t>大
堡
村</t>
  </si>
  <si>
    <t>大阳镇大堡村田间路修建设项目</t>
  </si>
  <si>
    <t>修建</t>
  </si>
  <si>
    <t>大堡村村委会</t>
  </si>
  <si>
    <t>修建大堡村田间道路5200平方米</t>
  </si>
  <si>
    <t>1、经济效益分析：项目实施将解决 1500 亩田间道路问题，每年可以增加粮食种植率产量大大提升，每户群众收入有效增加 。
2、社会效益分析： 户农户种地收入，解决下雨天无法种植与抢收的问题，提高群众满意度，形成良好的社会影响。</t>
  </si>
  <si>
    <t>以工代赈，吸纳困难群众参加建设，
使老百姓获得建设荣誉</t>
  </si>
  <si>
    <t>上年项目库转入</t>
  </si>
  <si>
    <t>生产项目</t>
  </si>
  <si>
    <t>休闲农业与乡村旅游</t>
  </si>
  <si>
    <t>垅洰
村</t>
  </si>
  <si>
    <t>大阳镇垅洰村乡村旅游扩建项目</t>
  </si>
  <si>
    <t>扩建</t>
  </si>
  <si>
    <t>垅洰村</t>
  </si>
  <si>
    <t>2025年5月</t>
  </si>
  <si>
    <t>2025年10月</t>
  </si>
  <si>
    <t>垅洰村村委会</t>
  </si>
  <si>
    <t>（一）红色文化国防教育基地建设：在原有的山沟、丛林、草地、树林、自然河流、建设红色文化国防教育基地。投资100.4万元，用于购买军事教育体验14项设备及安装设备场地建设。
（二）水上乐园建设：规划山沟、草地、树林、水面100亩，预算投资120万元，用于水上乐园基础建设及设备采购安装。</t>
  </si>
  <si>
    <t>1、经济效益分析：改项目建成后，可实现年收益50余万元，每年可增加集体经济收入10余万元。
2、社会效益分析：农民经过土地出租，就业务工提升收入；集体经过土地出租、固投入股形式分红，提升村集体经济收入。</t>
  </si>
  <si>
    <t>1、带动模式：经过承包农户土地，提升土地流转租金；经过吸纳就业，提高农户特别是脱贫户、监测户的务工收入。
2、预期带动效果：预计吸纳20余人就近就业，平均每人年增收不低于8000元；经过租赁农户土地，每亩预计增收100元左右。</t>
  </si>
  <si>
    <t>种植业基地</t>
  </si>
  <si>
    <t>西河堤村</t>
  </si>
  <si>
    <t>大阳镇2025年西河堤村食用菌种植项目</t>
  </si>
  <si>
    <t>2026年4月</t>
  </si>
  <si>
    <t>西河堤村村委会</t>
  </si>
  <si>
    <t>（一）购买培养基：10cm菌棒市场价13元/个，共买8640个。
（二）接种菌种：打孔器8元/个，40个。
（三）出菇网格架：高1.8m*长8m*宽10cm*3排，240元/个。</t>
  </si>
  <si>
    <t>1、经济效益分析:项目建成，可实现年营业收入10万元，该项目经济效益较好，具有较强的抗风险能力。
2、社会效益分析：项目建成，将极大改善种植户初加工和精深加工条件，促进辖区农业调产，提高农户生产效率，提高农民收入，带动乡村振兴。</t>
  </si>
  <si>
    <t>1、带动方式:项目建成，将极大改善种植户初加工和精深加工条件，促进辖区农业调产，提高农户生产效率，提高农民收入。
2、预期带动效果:项目建成，将极大促进农业调产，预计每户增收300元。</t>
  </si>
  <si>
    <t>产业路、资源路、旅游路建设</t>
  </si>
  <si>
    <t>大阳镇2025年西河堤村产业路建设项目</t>
  </si>
  <si>
    <t>980平米产业路</t>
  </si>
  <si>
    <t>1、经济效益分析：项目建成，将极大促进农业调产，预计每亩节约运输成本20元，经过调产每亩增收10元，同时预计增加村集体收入3万元。
2、社会效益分析：项目建成，将极大改善田间通行条件，促进辖区农业调产，提高农户种植效率，降低了运输成本，提高农民收入。</t>
  </si>
  <si>
    <t>项目建成，将极大改善田间通行条件，促进辖区农业调产，提高农户种植效率，降低了运输成本，提高农民收入。</t>
  </si>
  <si>
    <t>尧贤村</t>
  </si>
  <si>
    <t>大阳镇尧贤村田间道路硬化工程</t>
  </si>
  <si>
    <t>尧贤村北郊组、郑家庄组、下马庄组</t>
  </si>
  <si>
    <t>大概硬化水泥路4500平米左右，产业路。</t>
  </si>
  <si>
    <t>1.经济效益：项目建成，将极大促进农业调产，预计每亩节约运输成本15元，经过调产每亩增收20元。
2.社会效益：方便村民下地劳作与出行
3.生态效益：减少粉尘
4.群众满意度：方便村民出行，提高村民幸福感</t>
  </si>
  <si>
    <t>修建田间路利于开展机械化作业，提高生产效率；减少群众运输成本及每年维护修缮田间土路的成本和时间；方便村民下地劳作与出行。</t>
  </si>
  <si>
    <t>加工流通项目</t>
  </si>
  <si>
    <t>产地初加工和精深加工</t>
  </si>
  <si>
    <t>内鼻村</t>
  </si>
  <si>
    <t>大阳镇内鼻村中药材加工厂项目</t>
  </si>
  <si>
    <t>内
鼻
村</t>
  </si>
  <si>
    <t>内鼻村委会</t>
  </si>
  <si>
    <t>晾晒场地硬化地面430㎡；修建砖制围墙60米；钢制护栏130米；彩钢瓦厂棚1个；土方工程；购买装载机 1台。</t>
  </si>
  <si>
    <t>1.经济效益：扩大中药材加工厂场地，增大晾晒面积，增加集体经济。
2.社会效益：方便村民药材售卖。
3.生态效益：减少运输成本、降低能源浪费
4.群众满意度：方便村民以高于市场价就近售卖药材，提高村民收入</t>
  </si>
  <si>
    <t>方便本村及附近村民以市场价就近售卖药材，提高村民收入</t>
  </si>
  <si>
    <t>其他</t>
  </si>
  <si>
    <t>大阳镇大堡村排水渠维修建设项目</t>
  </si>
  <si>
    <t>2026年6月</t>
  </si>
  <si>
    <t>2026年9月</t>
  </si>
  <si>
    <t>修建大堡村
排水渠4000米</t>
  </si>
  <si>
    <t>解决村内每家每户雨水排水，
提升村容村貌，使老百姓居住感、幸福感提高</t>
  </si>
  <si>
    <t>乔
村</t>
  </si>
  <si>
    <t>大阳镇乔村有效衔接日光温室大棚项目</t>
  </si>
  <si>
    <t>乔村村委会</t>
  </si>
  <si>
    <t>修建10亩日光温室大棚，共购买5套日光温室大棚货物。（一套大棚占地面积约2亩地）</t>
  </si>
  <si>
    <t>1.经济效益：8亩日光温室大棚建成，每亩年收入可达7余万元，每年可收益56万元左右，提高土地生产效益，增加农民收入和集体收入。
2.社会效益：使农业和农村经济得到持续稳定发展，带动脱贫户就近就业，带动农民致富，有利于今后深层次优化农业产业结构。
3.群众满意度：项目实施，可吸收25名村民及部分脱贫户就近务工，增加群众分红收益，群众满意度较高。</t>
  </si>
  <si>
    <t>1.农户通过土地入股，变身股东，以合作的方式增加收益。推动土地流转，扩大蔬菜种植基地产业规模，发展壮大村集体经济产业，带动群众增收。
2.农户适当投工投劳获得收入；脱贫户增加就业技能和家庭收入。
公司与村集体、农户形成利益联结机制，收益按照固定比例进行分配（大致比例为5:3:2）。</t>
  </si>
  <si>
    <t>大堡村</t>
  </si>
  <si>
    <t>大阳镇2025年大堡村晋冀鲁豫前方指挥所扩建项目</t>
  </si>
  <si>
    <t>大堡村东堡组</t>
  </si>
  <si>
    <t>大堡村委会</t>
  </si>
  <si>
    <t>在原有的山沟、丛林、草地、树林、自然河流、建设红色文化国防教育基地。投资97.25万元，用于购买安装军事教育体验设备14项及设备场地建设。</t>
  </si>
  <si>
    <t>1、经济效益分析：改项目建成后，可实现年收益8万余元，每年可增加集体经济收入5万余元。
2、社会效益分析：农民经过土地出租，就业务工提升收入；集体经过土地出租、提升村集体经济收入。</t>
  </si>
  <si>
    <t>带动模式：经过承包农户土地，提升土地流转租金；经过吸纳就业，提高农户特别是脱贫户、监测户的务工收入。
2、预期带动效果：预计吸纳20余人就近就业，平均每人年增收不低于8000元；经过租赁农户窑洞，增加农户收入。</t>
  </si>
  <si>
    <t>配套设施项目</t>
  </si>
  <si>
    <t>小型农田水利设施建设</t>
  </si>
  <si>
    <t>上村</t>
  </si>
  <si>
    <t>大阳镇2026年上村提水灌溉建设项目</t>
  </si>
  <si>
    <t>上村村委会</t>
  </si>
  <si>
    <t>购置共计150米镀锌钢管，从涝河水库搭建并连接村中原有管道。</t>
  </si>
  <si>
    <t>1、经济效益分析：项目建成，将极大促进农业调产，预计每亩增收500元，同时预计增加村集体收入3万元。    
2、社会效益分析：项目建成，将改善方便农户浇地，促进辖区农业调产，提高农户种植效率，提高农民收入。</t>
  </si>
  <si>
    <t>1、带动方式:将改善方便农户浇地，促进辖区农业调产，提高农户种植效率，提高农民收入。
2、预期带动效果:项目建成，将极大促进农业调产，预计每亩增收500元，同时预计增加村集体收入3万元。</t>
  </si>
  <si>
    <t>农村道路建设</t>
  </si>
  <si>
    <t>陈埝村</t>
  </si>
  <si>
    <t>大阳镇2026年陈埝村基础设施改造提升项目</t>
  </si>
  <si>
    <t>改建</t>
  </si>
  <si>
    <t>2026年5月</t>
  </si>
  <si>
    <t>陈埝村委会</t>
  </si>
  <si>
    <r>
      <rPr>
        <sz val="14"/>
        <rFont val="宋体"/>
        <charset val="134"/>
      </rPr>
      <t>路面工程：原路面机械凿毛12210</t>
    </r>
    <r>
      <rPr>
        <sz val="14"/>
        <rFont val="SimSun"/>
        <charset val="134"/>
      </rPr>
      <t>㎡</t>
    </r>
    <r>
      <rPr>
        <sz val="14"/>
        <rFont val="宋体"/>
        <charset val="134"/>
      </rPr>
      <t>，铺洒乳化沥青粘层12210</t>
    </r>
    <r>
      <rPr>
        <sz val="14"/>
        <rFont val="SimSun"/>
        <charset val="134"/>
      </rPr>
      <t>㎡</t>
    </r>
    <r>
      <rPr>
        <sz val="14"/>
        <rFont val="宋体"/>
        <charset val="134"/>
      </rPr>
      <t>、铺洒6cm中粒式沥青混凝土面层12210㎡</t>
    </r>
  </si>
  <si>
    <t>项目社会效益突出：12210㎡沥青路解决村民雨雪天出行难题，保障农产品运输畅通</t>
  </si>
  <si>
    <t>项目建设中采用以工代赈方式，优先吸纳本村劳动力参与沥青铺设、排水渠修建和花池砌筑等工作，让村民在务工中获得劳务收入，平均每人可增收 300-500元。</t>
  </si>
  <si>
    <t>大阳镇2026年西河堤村水利设施建设项目</t>
  </si>
  <si>
    <t>西河堤村委会</t>
  </si>
  <si>
    <t>新建蓄水池72m³，水泵一台、管道6000余米</t>
  </si>
  <si>
    <t>1、经济效益分析：项目建成，将极大促进农业调产，预计每亩增收500元，同时预计增加村集体收入0.8万元。
2、社会效益分析：项目建成，将改善方便农户浇地，促进辖区农业调产，提高农户种植效率，提高农民收入。</t>
  </si>
  <si>
    <t>项目建成，将改善方便农户浇地，促进辖区农业调产，提高农户种植效率，提高农民收入。</t>
  </si>
  <si>
    <t>人居环境整治</t>
  </si>
  <si>
    <t>农村污水治理</t>
  </si>
  <si>
    <t>岳壁村</t>
  </si>
  <si>
    <t>大阳镇2026年岳壁村水渠修建项目</t>
  </si>
  <si>
    <t>岳壁村委会</t>
  </si>
  <si>
    <t>拆除破损混凝土水渠179米，开挖宽0.8米，深1.2米，垫层3：7灰土，C25混凝土浇筑，水渠钢筋盖板</t>
  </si>
  <si>
    <t>完善的基础设施会改善村庄居住坏境和发展潜力，不仅能留住本村人口，为乡村振兴注入长期动力</t>
  </si>
  <si>
    <t>1.污水直接排出，村民无需反复清理，节省劳动成本。2.村里水渠建成可满足现代化家具排水需求，进一步提升村民生活舒适度，既能解决农村长期村庄的卫生问题、坏境问题，也能为乡村的后续发展奠定坚实基础。</t>
  </si>
  <si>
    <t>大阳镇2026年大堡村生产水井建设项目</t>
  </si>
  <si>
    <t>新建深300米生产水井2口，井径80厘米；配套安装深井潜水泵2台、钢管300米、PE管400米、电线600米。</t>
  </si>
  <si>
    <r>
      <rPr>
        <sz val="14"/>
        <rFont val="宋体"/>
        <charset val="134"/>
      </rPr>
      <t>1.经济效益：项目建成，灌溉保证率大幅提升，预计亩均增产60% 以上。</t>
    </r>
    <r>
      <rPr>
        <sz val="14"/>
        <color rgb="FFFF0000"/>
        <rFont val="宋体"/>
        <charset val="134"/>
      </rPr>
      <t xml:space="preserve">
</t>
    </r>
    <r>
      <rPr>
        <sz val="14"/>
        <rFont val="宋体"/>
        <charset val="134"/>
      </rPr>
      <t>2.社会效益：直接增加农户家庭经营收入
3.生态效益：可提高水资源利用效率，实现节水增收。
4.群众满意度：方便村民用水，提高村民幸福感</t>
    </r>
  </si>
  <si>
    <t>修建生产水井优先雇佣当地村民参与项目的施工建设和后期管护工作，为村民提供就业机会，增加劳务收入。项目建成后提升抗旱防灾能力，可保障耕地稳产增收。</t>
  </si>
  <si>
    <t>产业路建设</t>
  </si>
  <si>
    <t>大阳镇2026年大堡村生产道路建设项目</t>
  </si>
  <si>
    <t>2026年7月</t>
  </si>
  <si>
    <t>修建田间路3000平米</t>
  </si>
  <si>
    <t>1.经济效益：项目建成，将极大促进农业调产，带动农户增收。
2.社会效益：方便村民下地劳作与出行
3.生态效益：减少粉尘
4.群众满意度：方便村民出行，提高村民幸福感</t>
  </si>
  <si>
    <t>修建生产道路利于开展机械化作业，提高生产效率；减少群众运输成本及每年维护修缮道路的成本和时间；方便村民下地劳作与出行。</t>
  </si>
  <si>
    <t>乔村</t>
  </si>
  <si>
    <t>大阳镇2026年乔村农田道路硬化和雨水管道铺设修建项目</t>
  </si>
  <si>
    <t>乔村村东</t>
  </si>
  <si>
    <t>平整田间路路基4500平方米，硬化田间路4500平方米，铺设管道1000米。</t>
  </si>
  <si>
    <t>1.经济效益：对村民开展机械化作业，提高生产效率、拉运粮食水果等开展生产生活提供便利。
2.社会效益：方便村民下地劳作与出行
3.生态效益：减少粉尘
4.群众满意度：方便村民出行，提高村民幸福感</t>
  </si>
  <si>
    <t>方便乔村541户农民机械化耕作，有利于1000亩果品外运，年运量1500吨。提高人居环境。</t>
  </si>
  <si>
    <t>大阳镇2026年乔村产业路硬化修建项目</t>
  </si>
  <si>
    <t>乔村村西</t>
  </si>
  <si>
    <t>平整产业路路基1100平米；硬化产业路路面1100平米</t>
  </si>
  <si>
    <t>1.经济效益：对村民开展机械化作业，提高生产效率、拉运粮食水果等开展生产生活提供便利，预计每年节约维护修缮费用2万余元。
2.社会效益：方便村民下地劳作与出行
3.生态效益：减少粉尘
4.群众满意度：方便村民出行，提高村民幸福感</t>
  </si>
  <si>
    <t>新型农村集体经济发展项目</t>
  </si>
  <si>
    <t>购置农机具</t>
  </si>
  <si>
    <t>大阳镇2026年乔村农机具经营项目</t>
  </si>
  <si>
    <t>购置</t>
  </si>
  <si>
    <t>2026年
9月</t>
  </si>
  <si>
    <t>购买旋耕机、轮式拖拉机、玉米收割机、农用装载机、免耕施肥播种机等</t>
  </si>
  <si>
    <t>1、经济效益分析：项目建成后，年增加集体经济收益10万元左右；降低人工成本，每亩节约生产成本15-20元。通过增加集体经济收入，可促进集体经济良性循环，促进项目村进一步发展。
2、社会效益分析：提高农业生产效率，节约农户劳动成本，健全农机服务体系，带来良好的社会效益。</t>
  </si>
  <si>
    <t>降低农业种植人工成本，方便农户种植代管代种，提高农业生产效率，增加农户农业收入，增加集体经济收入。</t>
  </si>
  <si>
    <t>官雀村</t>
  </si>
  <si>
    <t>大阳镇2026年官雀村产业路建设项目</t>
  </si>
  <si>
    <t>官雀村委会</t>
  </si>
  <si>
    <t>修建产业路2160平米左右，3米路宽。</t>
  </si>
  <si>
    <t>1.经济效益：对村民开展机械化作业，提高生产效率、拉运粮食水果等开展生产生活提供便利，预计每年节约维护修缮费用。
2.社会效益：方便村民下地劳作与出行
3.生态效益：减少粉尘
4.群众满意度：方便村民出行，提高村民幸福感</t>
  </si>
  <si>
    <t>大阳镇2026年内鼻村田间路建设项目</t>
  </si>
  <si>
    <t>修建田间路2700平米，3米路宽。</t>
  </si>
  <si>
    <t>1.经济效益：1、项目建成，将极大促进农业调产，预计每亩节约运输成本20元，经过调产每亩增收30元,带动农户增收超20万元。
2.社会效益：方便村民下地劳作与出行
3.生态效益：减少粉尘
4.群众满意度：方便村民出行，提高村民幸福感</t>
  </si>
  <si>
    <t>大阳镇2026年内鼻村产业路建设项目</t>
  </si>
  <si>
    <t>修建田间路11500平米，3米路宽。</t>
  </si>
  <si>
    <t>1.经济效益：1、项目建成，将极大促进农业调产，预计每亩节约运输成本20元，经过调产每亩增收30元,带动农户增收超50万元。
2.社会效益：方便村民下地劳作与出行
3.生态效益：减少粉尘
4.群众满意度：方便村民出行，提高村民幸福感</t>
  </si>
  <si>
    <t>农村供水保障设施建设</t>
  </si>
  <si>
    <t>大阳镇2026年尧贤村人畜吃水水库建设项目</t>
  </si>
  <si>
    <t>尧贤村委会</t>
  </si>
  <si>
    <t>新建100立方水库一个。</t>
  </si>
  <si>
    <t>水库建成后，满足村民正常的生产生活用水保障，也是“两不愁三保障”兜底工作要求。</t>
  </si>
  <si>
    <t>水库建成后，一方面可以满足村民正常的生活用水，提高村民生活质量，另一方面也可以助力村民发展种植、养殖等产业发展，显著增加村民收入。</t>
  </si>
  <si>
    <t>三和村</t>
  </si>
  <si>
    <t>大阳镇2026年三和村张家庄组农田灌溉项目</t>
  </si>
  <si>
    <t>三和村张家庄组</t>
  </si>
  <si>
    <t>三和村委会</t>
  </si>
  <si>
    <t>新建400立方蓄水池一座，配置深井潜水泵1台。铺设4500米管道。管件阀门200个。</t>
  </si>
  <si>
    <t>1、经济效益分析：项目建成，将极大促进农业调产，预计每亩增收300元，同时预计增加村集体收入2万元。
2、社会效益分析：项目建成，将改善方便农户浇地，促进辖区农业调产，提高农户种植效率，提高农民收入。</t>
  </si>
  <si>
    <t>大阳镇2026年三和村太平组农田灌溉项目</t>
  </si>
  <si>
    <t>三和村太平组</t>
  </si>
  <si>
    <t>新建400立方蓄水池一座，铺设5000米管道，管件阀门300个。</t>
  </si>
  <si>
    <t>王雅村</t>
  </si>
  <si>
    <t>大阳镇2026年王雅村农机具经营项目</t>
  </si>
  <si>
    <t>王雅村委会</t>
  </si>
  <si>
    <t>县底镇</t>
  </si>
  <si>
    <t>侯村</t>
  </si>
  <si>
    <t>县底镇侯村田间道路硬化项目</t>
  </si>
  <si>
    <t>侯村
西北4、5、6组</t>
  </si>
  <si>
    <t>水泥硬化田间道路570m，12cm厚，1995㎡</t>
  </si>
  <si>
    <t>实现田间道路硬化1995㎡，便捷360亩耕地机械作业。</t>
  </si>
  <si>
    <t>项目实施中，使用本村劳动力6名，人均增收0.15万元。</t>
  </si>
  <si>
    <t>庞杜</t>
  </si>
  <si>
    <t>县底镇庞杜村田间道路硬化项目</t>
  </si>
  <si>
    <t>庞杜3、4组</t>
  </si>
  <si>
    <t>水泥硬化田间道路1650㎡，厚15cm，宽3m。</t>
  </si>
  <si>
    <t>完成田间道路硬化1650㎡，便捷260亩耕地机械化作业。</t>
  </si>
  <si>
    <t>项目建设期间，使用本村劳动力7名，人均增收0.3万元。</t>
  </si>
  <si>
    <t>苏寨</t>
  </si>
  <si>
    <t>县底镇苏寨村“红色苏寨”旅游文创产品主题店改造项目（示范村创建）</t>
  </si>
  <si>
    <t>苏寨村内</t>
  </si>
  <si>
    <t>县底镇苏寨村村民委员会</t>
  </si>
  <si>
    <t>在现有村内闲置房屋基础上扩建“知青文化”体验店约300㎡；利用现有集体闲置公房改建包括“老门板”主题店和“支前文化”体验店约500㎡；内部装修约800㎡；布置场景10处。</t>
  </si>
  <si>
    <t>完成“知青文化”体验店约300㎡；完成“老门板”主题店和“支前文化”体验店约500㎡；完成内部装修约800㎡；完成布置场景10处。达到具备文创产品、农特产品有固定销售场所，增加旅游二销收入，带动就业的目的。</t>
  </si>
  <si>
    <t>项目建设过程可带动10名本村劳动力参与施工建设，人均增收0.5万元。项目建成后，带动8名本地劳动力（或半若劳）增收，人均年增收0.6万元。</t>
  </si>
  <si>
    <t>县底镇苏寨村国防教育园区扩建项目（示范村创建）</t>
  </si>
  <si>
    <t>苏寨村少洼沟</t>
  </si>
  <si>
    <t>在现有的《回响》国防教育园区进行充实，利用地貌优势设置革命战场场景拓展国防教育教学体验场地，硬化道路700米，约2500㎡；场景布置4处。</t>
  </si>
  <si>
    <t>完成道路硬化700米，约2500㎡；完成场景布置4处。达到丰富特色主题文旅项目、增加文旅产品受众、创造更多就业岗位的目的。</t>
  </si>
  <si>
    <t>项目建设中，可带动本地劳动力10人参与施工建设，人均增收1万元；建成后，可为本村农民提供10个工作岗位，年人均增收0.96万元。</t>
  </si>
  <si>
    <t>县底镇苏寨村红色文化基地团队学员公寓建设项目（示范村创建）</t>
  </si>
  <si>
    <t>利用现有闲置的房屋，打造约1200㎡团队学员公寓，满足各类团体红色研学、培训、集训的住宿所需。</t>
  </si>
  <si>
    <t>完成1200㎡团队学员公寓改造，达到满足各类团体红色研学、培训、集训的住宿所需的目的。</t>
  </si>
  <si>
    <t>项目建设期间，使用本村劳动力15名，人均增收0.5万元；建成后，带动本地劳动力8人，人均年增收0.8万元。</t>
  </si>
  <si>
    <t>苏寨村景区道路提质改造项目（示范村创建）</t>
  </si>
  <si>
    <t>对后街至西门等8段主要参观路线街巷进行硬化修缮，总长3000米，约15000㎡；在重点线路周边设置雨污排水设施，约1500米。</t>
  </si>
  <si>
    <t>完成参观路线街巷硬化修缮3000米，约15000㎡；完成雨污排水设施约1500米。达到全天候、全季节接待的目的。</t>
  </si>
  <si>
    <t>项目建设期间，带动本村劳动力30名务工，人均工资0.5万元。</t>
  </si>
  <si>
    <t>县底镇苏寨村红色文化基地户外研学场地提质项目（示范村创建）</t>
  </si>
  <si>
    <t>建设约1500㎡红色文化户外研学场地，1700㎡支前文化研学场地，研学设施两组，充实红色文化氛围。</t>
  </si>
  <si>
    <t>00</t>
  </si>
  <si>
    <t>完成约1500㎡红色文化户外研学场地和1700㎡支前文化研学场地改造，达到满足户外研学、拓展刚需的目的。</t>
  </si>
  <si>
    <t>项目实施中，使用本村劳动力10名，人均增收0.5万元。</t>
  </si>
  <si>
    <t>许村</t>
  </si>
  <si>
    <t>县底镇许村村南田间路硬化项目</t>
  </si>
  <si>
    <t>许村村南</t>
  </si>
  <si>
    <t>2025年4月</t>
  </si>
  <si>
    <t>许村村民委员会</t>
  </si>
  <si>
    <t>建设田间水泥路500m，宽3m，1500㎡。</t>
  </si>
  <si>
    <t>通过实施该项目，实现硬化田间路1500㎡的目标，实现380亩耕地机械化便利作业的目的。</t>
  </si>
  <si>
    <t>项目建设期间，计划使用本村劳动力3名，计人均增收0.3万元.</t>
  </si>
  <si>
    <t>上官</t>
  </si>
  <si>
    <t>县底镇上官村田间道路硬化二期建设项目</t>
  </si>
  <si>
    <t>续建</t>
  </si>
  <si>
    <t>上官村七、八组</t>
  </si>
  <si>
    <t>上官村村委会</t>
  </si>
  <si>
    <t>硬化田间道路264米，宽6米，厚度15厘米，1584㎡。</t>
  </si>
  <si>
    <t>通过实施该项目，实现道路硬化1584㎡的目标，可兼具粮食晾晒功能。</t>
  </si>
  <si>
    <t>项目建设过程可带动4名本村劳动力参与施工建设，人均增收0.2万元，其中监测户劳动力1名。</t>
  </si>
  <si>
    <t>产业园（区）</t>
  </si>
  <si>
    <t>酸枣凹</t>
  </si>
  <si>
    <t>县底镇酸枣凹村浮峪河水稻生产基地配套设施建设项目</t>
  </si>
  <si>
    <t>酸枣凹村浮峪河组</t>
  </si>
  <si>
    <t>酸枣凹村</t>
  </si>
  <si>
    <t>建设排水渠874.2m，渠宽2m，深1.2m，砖结构。</t>
  </si>
  <si>
    <t>通过实施该项目，完成874.2米排水渠建设的目标，达到保护农田的目的。</t>
  </si>
  <si>
    <t>项目建设期间，计划带动6名本村劳动力参与施工建设，人均增收0.3万元。</t>
  </si>
  <si>
    <t>东里村</t>
  </si>
  <si>
    <t>县底镇东里村农耕路硬化项目</t>
  </si>
  <si>
    <t>东里村村民委员会</t>
  </si>
  <si>
    <t>东里村西坡底下河农耕路硬化长585米，宽3米，计1755㎡</t>
  </si>
  <si>
    <t>通过实施该项目，实现硬化田间道路1755㎡的目标，达到方便村民耕作通行的目的。</t>
  </si>
  <si>
    <t>项目实施期间，带动本村3名劳动力就近务工，人均增收0.6万元。</t>
  </si>
  <si>
    <t>市场建设和农村物流</t>
  </si>
  <si>
    <t>河里庄村</t>
  </si>
  <si>
    <t>尧都区县底镇河里庄村果品集散中心围栏及地面硬化项目</t>
  </si>
  <si>
    <t>河里庄村西</t>
  </si>
  <si>
    <t>河里庄村村民委员会</t>
  </si>
  <si>
    <t>果品集散中心院内新建围栏300米，东西护坡375立方米，地面硬化600㎡</t>
  </si>
  <si>
    <t>通过实施该项目，完成新建果品集散中心围栏300米、东西护坡375立方米，地面硬化600㎡的目标。</t>
  </si>
  <si>
    <t>项目建设期间，预计带动本村劳动力8名，人均增收1500元。</t>
  </si>
  <si>
    <t>生产
项目</t>
  </si>
  <si>
    <t>埝下村</t>
  </si>
  <si>
    <t>县底镇埝下村智能化蔬菜种苗繁育基地建设项目</t>
  </si>
  <si>
    <t>埝下村委会</t>
  </si>
  <si>
    <t>1.新建智能温室大棚3座、8640㎡。
2.建设配套设施用房291.3㎡。
3.地面硬化4660㎡。
4.安装电动伸缩门1套；
5.硬化园区路510㎡。
6.新建围墙（栏）387m；
7.安装监控设备1套；
8.安装水肥一体化设备1套。</t>
  </si>
  <si>
    <t>通过项目建设，达成建设智能温室大棚3座及其他配套设施的目标，投产后年增加村集体经济收入不低于15万元。</t>
  </si>
  <si>
    <t>项目建设期间使用本村劳动力10名，人均收入3000元；
项目建成投产后，稳定提供就业岗位10个，预计月人均增收1500元。</t>
  </si>
  <si>
    <t>配套基础设施</t>
  </si>
  <si>
    <t>翟村</t>
  </si>
  <si>
    <t>县底镇翟村安全集雨井建设工程</t>
  </si>
  <si>
    <t>翟村村委会</t>
  </si>
  <si>
    <t>在翟村第九居民组建320m³安全集雨井一座，上覆土层1m，不影响耕种，长20m，宽4m，深4m</t>
  </si>
  <si>
    <t>通过项目建设完成安全集雨井一座的目标</t>
  </si>
  <si>
    <t>项目建设期间使用本村劳动力4名，人均收入2000元，其中监测户劳动力2人。</t>
  </si>
  <si>
    <t>赵村河村</t>
  </si>
  <si>
    <t>县底镇赵村河村农耕路硬化项目</t>
  </si>
  <si>
    <t>赵村河村村民委员会</t>
  </si>
  <si>
    <t>南河组村西杨家坟农耕路硬化长366米，宽3米，计1098㎡</t>
  </si>
  <si>
    <t>通过实施该项目，实现硬化田间道路1098㎡的目标，达到方便村民耕作通行的目的。</t>
  </si>
  <si>
    <t>项目实施期间，带动本村3名劳动力就近务工，人均增收0.36万元。</t>
  </si>
  <si>
    <t>朱村</t>
  </si>
  <si>
    <t>县底镇朱村田间路硬化项目</t>
  </si>
  <si>
    <t>朱村村</t>
  </si>
  <si>
    <t>朱村村民委员会</t>
  </si>
  <si>
    <t>田间路硬化长370米，宽4米，计1480㎡</t>
  </si>
  <si>
    <t>通过实施该项目，实现硬化田间道路1480㎡的目标，达到方便村民耕作通行的目的。</t>
  </si>
  <si>
    <t>项目实施期间，带动本村3名劳动力就近务工，人均增收0.28万元。</t>
  </si>
  <si>
    <t>县底村</t>
  </si>
  <si>
    <t>县底镇县底村农耕路硬化项目</t>
  </si>
  <si>
    <t>县底村西</t>
  </si>
  <si>
    <t>县底村村民委员会</t>
  </si>
  <si>
    <t>田间路硬化长840米，宽3米，计1620㎡</t>
  </si>
  <si>
    <t>通过实施该项目，实现硬化田间道路1620的目标，达到方便村民耕作通行的目的。</t>
  </si>
  <si>
    <t>项目实施期间，带动本村4名劳动力就近务工，人均增收0.2万元。</t>
  </si>
  <si>
    <t>产业服务支撑项目</t>
  </si>
  <si>
    <t>智慧农业</t>
  </si>
  <si>
    <t>汾河街道</t>
  </si>
  <si>
    <t>三淇村</t>
  </si>
  <si>
    <t>汾河街道办事处三淇村智慧农业产业基地项目</t>
  </si>
  <si>
    <t>2025年11月</t>
  </si>
  <si>
    <t>三淇村村民委员会</t>
  </si>
  <si>
    <t>购置水肥一体系统一套、病虫害、墒情检测系统一套。</t>
  </si>
  <si>
    <t>1、经济效益：打造小麦种子培育基
地，增加农作物产量，促进农民增收。2、社会效益：减少1000余亩农作物病虫害及时进行灌溉和施肥。</t>
  </si>
  <si>
    <t>通过此项目，全面覆盖1000余亩一般耕地农田的灌溉，受益农户580户，其中包括12户脱贫户，粮食面积均增产300斤/亩，每户均增收入1200元。</t>
  </si>
  <si>
    <t>配套基础设施项目</t>
  </si>
  <si>
    <t>小型农田水利设施</t>
  </si>
  <si>
    <t>新东村</t>
  </si>
  <si>
    <t>汾河街道办事处新东村灌溉渠（二期）项目</t>
  </si>
  <si>
    <t>新东村村民委员会</t>
  </si>
  <si>
    <t>修筑砖砌灌溉渠2000余米，共80个出水口，每个出水口延伸0.5m，混凝土盖板28块。</t>
  </si>
  <si>
    <t>1、经济效益：提高灌溉率，增加高农作物产量，促进群众增产增收。
2、社会效益：全面覆盖近500余亩耕地的灌溉，增加农民收益，消除因灌溉水泄外导致冬季存安全隐患问题通过防渗渠建设。</t>
  </si>
  <si>
    <t>通过此项目，全面覆盖500余亩耕地的灌溉，受益农户139户，粮食面积亩均增产200斤/亩，每户年均增收约1000元。</t>
  </si>
  <si>
    <t>新西村</t>
  </si>
  <si>
    <t>汾河街道办事处新西村艾草产业发展项目</t>
  </si>
  <si>
    <t>汾河街道辖区内</t>
  </si>
  <si>
    <t>新西村股份经济联合社</t>
  </si>
  <si>
    <t>购买打捆机1台、大中型拖拉机1台、小型拖拉机1台、收割机2台、深松机1台</t>
  </si>
  <si>
    <t>通过购买打捆机1台、大中型拖拉机1台、小型拖拉机1台、收割机2台、深松机1台，提高收割、打捆、深松效率，节约生产成本，每亩约50元。</t>
  </si>
  <si>
    <t>艾草产业发展项目主要以农户土地流转方式增加经济收入，已投入运营的艾绒加工生产线、艾灸养生馆、艾产品可带动脱贫户、村民就业50余人，每人每年增加收入6000元。</t>
  </si>
  <si>
    <t>农田水利设施建设</t>
  </si>
  <si>
    <t>三淇村村西灌溉渠项目</t>
  </si>
  <si>
    <t>改建灌溉水渠2000米，砌砖内渠抹灰，宽0.5米，深0.5米，拆除旧灌溉渠2000米，清理垃圾并外运，开挖找平夯实，打混凝土垫层10CM,龙口按方量折算米数，修建路桥盖板（长4米，宽1.3米，厚0.12M )50个。</t>
  </si>
  <si>
    <t>1、经济效益：提高灌溉率，增加农作物产量，提高农民收益；2、社会效益：全面覆盖耕地1000余亩，节约水资源，消除安全隐患。</t>
  </si>
  <si>
    <t>通过此项目，全面覆盖1000余亩耕地，受益农户350户，其中脱贫户10户，粮食亩增产200斤/年，农户参与施工，实现经济增收目标。</t>
  </si>
  <si>
    <t>三淇村村东排水渠项目</t>
  </si>
  <si>
    <t>修建防洪排水渠800米，路面开挖宽0.8米，深1.1米，0.1米混凝土垫层，沙土回填夯实，建观察井6个，600型水泥管及波纹管铺设。</t>
  </si>
  <si>
    <t>1、经济效益：提高耕地灌溉率，增加农作物产量，减少洪水灾害，减少农民损失；2、社会效益：全面覆盖耕地300余亩，提高泄洪能力，消除安全隐患。</t>
  </si>
  <si>
    <t>通过此项目，全面覆盖300余亩耕地，受益农户150户，其中脱贫户6户，粮食亩增产200斤/年，农户参与施工，实现提高汛期排洪能力目标。</t>
  </si>
  <si>
    <t>污水治理</t>
  </si>
  <si>
    <t>三淇村排污主管道项目</t>
  </si>
  <si>
    <t>新建污水管道3000米，观察井40个，开挖路面宽0.8米，深1.0米，400型波纹管铺设，路面C25#混凝土修复.</t>
  </si>
  <si>
    <t>1、经济效益：通过开挖污水管道，收集生活污水，减少环境污染，提高村民幸福指数，减少农民经济支出；2、社会效益：减少环境污染，出行方便，节约水资源，消除安全隐患。</t>
  </si>
  <si>
    <t>通过此项目，全面覆盖300余户村民，受益人口1300人户，其中脱贫户8户，减少农民清运支出，农户参与施工，实现一泓清水入黄河、沿汾河污水收集全覆盖目标。</t>
  </si>
  <si>
    <t>雨水管网、饮水管网</t>
  </si>
  <si>
    <t>南庄村</t>
  </si>
  <si>
    <t>南庄村老区雨水管网及饮水管网工程</t>
  </si>
  <si>
    <t>雨水管网、饮水管网到村到户一挖两用3500米，观察井70座。</t>
  </si>
  <si>
    <t>1、经济效益：降低居民用水成本、出行成本。
2、社会效益：改善村民生产生活水平、提升生活便利程度，增加农民收益，消除因雨水外泄外导致的安全隐患问题。</t>
  </si>
  <si>
    <t>此项目覆盖我村老区131户415人，借“一次开挖同步铺设”降本增效，解决老区吃水难题，保障村民饮水安全，同时改善老区排水条件，优化了我村人居环境。</t>
  </si>
  <si>
    <t>新西村农田田间道路硬化项目</t>
  </si>
  <si>
    <t>新西村东侧</t>
  </si>
  <si>
    <t>新西村村民委员会</t>
  </si>
  <si>
    <t>路面11476.3㎡，挖土外运5km、路基碾压、20cm砂砾石、15cm混凝土路面</t>
  </si>
  <si>
    <t>1、经济效益：提高春种秋收效率，方便农机机械设备入地进行机械化种植，快收快打，增加农作物产量，促进人民群众增收；
2、社会效益：方便村民出行，大幅减少二次扬尘，改善村民人居环境。</t>
  </si>
  <si>
    <t>通过此项目，提高了农作物种植效率，受益农户190户，其中包括20户脱贫户，粮食面积均增产200斤/亩，每亩均增收入400余元</t>
  </si>
  <si>
    <t>枕头乡</t>
  </si>
  <si>
    <t>拾亩</t>
  </si>
  <si>
    <t>枕头乡拾亩村辣椒加工项目</t>
  </si>
  <si>
    <t>拾亩村</t>
  </si>
  <si>
    <t>硬化加工场地 260㎡，搭建彩钢厂房；购置对流热泵烘干机、清洗机、移栽机、旋耕铺膜机、农业无人飞机、拖拉机、三轮车等设备；配套水电设施。</t>
  </si>
  <si>
    <t>经测算，项目正常运营后，年净利润约5万元。
促进农民增收：项目能为村民提供辣椒种植、采摘、加工等就业岗位，预计带动30名村民就业。
对社会经济影响：项目的实施能推动当地辣椒产业的发展，促进农业产业结构调整，增加村集体经济收入，增强村集体的服务能力，为乡村振兴奠定坚实基础。
生态环境影响：烘干设备采用清洁能源，减少环境污染。同时，通过辣椒种植和加工，提高了土地利用率，有利于生态环境保护。</t>
  </si>
  <si>
    <t>订单收购：与农户签订辣椒种植收购协议，约定收购价格和数量，保障农户销售渠道。
就业带动：优先吸纳脱贫户、监测户参与辣椒种植、采摘、加工等环节的工作，提供就业岗位。
技术培训：组织技术人员为农户提供辣椒种植、加工技术培训，提高农户种植和加工水平。</t>
  </si>
  <si>
    <t>农业社会化服务</t>
  </si>
  <si>
    <t>吴村镇</t>
  </si>
  <si>
    <t>吴北村</t>
  </si>
  <si>
    <t>吴村镇吴北村农机项目</t>
  </si>
  <si>
    <t>吴北村股份经济联合社</t>
  </si>
  <si>
    <t>拖拉机一台及配套深耕机小麦.玉米播种机.打捆机.玉米脱粒机</t>
  </si>
  <si>
    <t xml:space="preserve">受益1500余亩农田，每亩收益200元，增加集体收入3万元
</t>
  </si>
  <si>
    <t>增加集体收入和农户和脱贫户经济收入</t>
  </si>
  <si>
    <t>孙曲村</t>
  </si>
  <si>
    <t>吴村镇孙曲村供水管网改造工程</t>
  </si>
  <si>
    <t>吴村镇孙曲村</t>
  </si>
  <si>
    <t>尧都区水利局</t>
  </si>
  <si>
    <t>管沟开挖9820米，集中控表井140座，铺设De110PE(1.0Mpa)管道850米，De90PE(1.0Mpa)管道1025米，De75PE(1.0Mpa)管道1218米，De50PE(1.25Mpa)管道6890米，De20PE(1.6Mpa)管道55000米，更新DN15IC卡水表1100块，入户工程1100户。</t>
  </si>
  <si>
    <t>该项目实施后，可提升孙曲村1100户、3465人的供水保障水平</t>
  </si>
  <si>
    <t>北太涧</t>
  </si>
  <si>
    <t>吴村镇北太涧村供水管网改造工程</t>
  </si>
  <si>
    <t>吴村镇北太涧村</t>
  </si>
  <si>
    <t>DE75PE(1.25Mpa）管道2500米、DE50PE(1.26Mpa）管道2950米、DE20PE(1.27Mpa）管道19200米、立杆320套、水龙头640个、IC卡水表320块、管道开挖（打钩机开挖，宽*深0.25M*0.8米）8000米、管沟回填3020.8立方米、混凝土路面修复3000平方米、集中控表井140座，入户工程320户。</t>
  </si>
  <si>
    <t>该项目实施后，可提升北太涧村283户、1276人的供水保障水平</t>
  </si>
  <si>
    <t>北太涧村</t>
  </si>
  <si>
    <t>吴村镇北太涧村有机农业种植试验示范田基地及配套技术建设项目</t>
  </si>
  <si>
    <t>临汾市尧都区吴村镇北太涧村股份经济联合社</t>
  </si>
  <si>
    <t>通过结合有机农业和废弃物资源再利用，实现农业生产和农村环境保护的协同发展。具体建设规模包括100亩有机玉米、小麦和各类蔬菜的种植，以及日常生活和农业废弃物的资源化处理设施。项目实施后，将推动北太涧村形成可持续的生态农业模式，提升农产品品质，改善农村人居环境</t>
  </si>
  <si>
    <t>整村收益，为参与项目的特殊户每年增收18000元，实现资源循环利用。</t>
  </si>
  <si>
    <t>提供就业岗位、增加村民收入。</t>
  </si>
  <si>
    <t>基础设施建设</t>
  </si>
  <si>
    <t>道路硬化项目</t>
  </si>
  <si>
    <t>南太涧村</t>
  </si>
  <si>
    <t>南太涧村道路硬化项目</t>
  </si>
  <si>
    <t>2025年6月</t>
  </si>
  <si>
    <t>尧都区吴村镇北太涧村股份经济联合社</t>
  </si>
  <si>
    <t>硬化村内8条街巷，共计3920㎡</t>
  </si>
  <si>
    <t>改善村民生产生活，方便村民出行，提升本村环境建设</t>
  </si>
  <si>
    <t>施工期间带动部分劳动力，增加本年度收入</t>
  </si>
  <si>
    <t>北太涧村农废物循环及有机试验田建设项目</t>
  </si>
  <si>
    <t>1、有机农业种植：种植面积100亩，涵盖有机玉米和小麦和蔬菜。配套滴灌、喷灌设施，提升水资源的利用效率，减少浪费。使用有机肥料及环保的农业技术，确保农产品符合有机认证标准。
2、废弃物收集与处理设施建设：建设农业废弃物收集点，用于定期收集作物秸秆、残枝等农业废弃物。建立日常生活废弃物的资源再利用系统，配备处理设备，将生活废物通过分类处理转化为肥料或生物质能源。</t>
  </si>
  <si>
    <t>1. 经济效益分析：项目完成后，预计受益150户，提升村民出行、生产生活效率，增加村民经济收入。
2. 社会效益分析：改善农村生产条件，完善村内道路体系，助力主导产业发展，提高群众满意度和生活水平，维护村民切身利益，推动农村稳定发展。</t>
  </si>
  <si>
    <t>项目预计将带动农户年均增收871元，脱贫户和监测户人均年收入增加900元。通过废弃物资源化利用和有机农业的发展，村集体经济收入增加，农户生活水平显著提升。</t>
  </si>
  <si>
    <t>吴南村</t>
  </si>
  <si>
    <t>吴南村农田基础设施建设项目</t>
  </si>
  <si>
    <t>吴村镇吴南村</t>
  </si>
  <si>
    <t>吴村镇吴南村股份经济联合社</t>
  </si>
  <si>
    <t>新建40#砖混渠2200米；新建50#砖混渠400米</t>
  </si>
  <si>
    <t>改善农村生产生活条件，完善农业灌溉体系，促进农业增产增量。提高群众满意度，提高群众生活水平</t>
  </si>
  <si>
    <t>增加村民收入</t>
  </si>
  <si>
    <t>农村基础设施类</t>
  </si>
  <si>
    <t>尧都区吴北村道路硬化项目</t>
  </si>
  <si>
    <t>吴村镇吴北村</t>
  </si>
  <si>
    <t>尧都区吴村镇吴北村股份经济联合社</t>
  </si>
  <si>
    <t>五组村北1699.5平方米；团结路至上太明村段895平方米；总计2594.5平方米。</t>
  </si>
  <si>
    <t>1、经济效益分析：促进农村公路与乡村产业的融合发展，优化农村公路网络，推进较大人口规模自然村（组）的通硬化路建设。
2、社会效益分析：构建便捷高效的农村公路骨干路网，提高农村公路覆盖范围、通达深度和服务水平。</t>
  </si>
  <si>
    <t>产业发展类</t>
  </si>
  <si>
    <t>吴南村有机蔬菜种植智农溯源建设项目</t>
  </si>
  <si>
    <t>临汾市尧都区吴村镇农村集体经济发展有限责任公司</t>
  </si>
  <si>
    <t>1.大棚修缮：棚顶修缮，更换老化破损棚膜，对棉被、卷帘机进行维修更换，棚内部分土墙修缮。2.玻璃大棚修缮：钢结构加固，重做保温系统。
3.配套设施建设:园区道路硬化5000平方米;园区周边围栏挂网，配备电动门。
4.有机溯源系统建设：配备农产品种植溯源系统、监管溯源系统及溯源大数据分析。</t>
  </si>
  <si>
    <t>提升有机种植水平，提高有机产品溢价能力，降低管理成本，推动集体增收</t>
  </si>
  <si>
    <t>吸纳脱贫户、农户务工，带动农户参与种植，提高收入</t>
  </si>
  <si>
    <t>邰村</t>
  </si>
  <si>
    <t>邰村小型农田基础设施建设项目</t>
  </si>
  <si>
    <t>邰村股份经济联合社</t>
  </si>
  <si>
    <t>在村南及村北新建50#砖混渠490米</t>
  </si>
  <si>
    <t>大幅度提升本村农业灌溉水系效率，实现粮食作物全面增产增收，提高农户种地收入。</t>
  </si>
  <si>
    <t>屯里村</t>
  </si>
  <si>
    <t>屯里村小型农田基础设施建设项目</t>
  </si>
  <si>
    <t>2025年3月</t>
  </si>
  <si>
    <t>屯里村股份经济联合社</t>
  </si>
  <si>
    <t>在村南及村北改建50#砖混渠964米</t>
  </si>
  <si>
    <t>小型农田水利建设</t>
  </si>
  <si>
    <t>魏村镇</t>
  </si>
  <si>
    <t>和村</t>
  </si>
  <si>
    <t>魏村镇和村灌溉水渠建设工程</t>
  </si>
  <si>
    <t>和村高速路东，屯西线路南</t>
  </si>
  <si>
    <t>和村村委会</t>
  </si>
  <si>
    <t>修建和村高速路东，屯西线路南长1000米的防渗渠。</t>
  </si>
  <si>
    <t>增加农田灌溉面积，粮食亩产增加200斤以上。</t>
  </si>
  <si>
    <t>增加农民经济收入来源，便利的灌溉条件，实现农作物增产增收。</t>
  </si>
  <si>
    <t>农村基础设施
（含产业配套基础设施）</t>
  </si>
  <si>
    <t>山底村</t>
  </si>
  <si>
    <t>山底村西沟组田间道路路面硬化工程</t>
  </si>
  <si>
    <t>山底村西沟组</t>
  </si>
  <si>
    <t>山底村村委会</t>
  </si>
  <si>
    <t>在山底村西沟组实施长1500米、宽3米，面积4500㎡的田间道路路面硬化工程，高度均为18厘米，用料均为C25。建设内容包括翻新地面、路基修整、压实路面、混凝土硬化路面等。</t>
  </si>
  <si>
    <t>71</t>
  </si>
  <si>
    <t>247</t>
  </si>
  <si>
    <t>3</t>
  </si>
  <si>
    <t>12</t>
  </si>
  <si>
    <t>0</t>
  </si>
  <si>
    <t>1、经济效益分析：山底村田间道路路面硬化工程可惠及71户农户耕作，为他们提供便捷的耕作出行条件，提高种植产业效率。
2、社会效益分析：田间道路的完善，改善了农村的田间道路通行环境。同时，提高了农民生活水平。
3、生态效益分析：农村田间道路建设的推进，使农村产业结构不断优化。同时，田间道路的修建可以改善农村人居环境，一改尘土飞扬的面貌，减少环保问题。</t>
  </si>
  <si>
    <t>1.在田间道路路面硬化工程实施过程中，可带动本村部分劳动力就业，增加群众收入；
2.工程完成后，农民将直接受益于更加便捷的交通条件，提升老百姓的生活质量和幸福感。</t>
  </si>
  <si>
    <t>羊舍村</t>
  </si>
  <si>
    <t>羊舍村田间道路路面硬化工程</t>
  </si>
  <si>
    <t>羊舍村村委会</t>
  </si>
  <si>
    <t>投资19.95万元，在羊舍村张邰保家以东至娃娃家以及安之森家以西至六队机井共实施长665米、面积1995平方米的田间道路路面硬化工程。其中：张邰保家以东至娃娃家590米（长）*3米（宽）＝1770㎡；安之森家以西至六队机井75米（长）*3米（宽）＝225㎡ ；高度均为20厘米，用料均为C25。建设内容包括翻新地面、路基修整、压实路面、混凝土硬化路面等。</t>
  </si>
  <si>
    <t>93</t>
  </si>
  <si>
    <t>370</t>
  </si>
  <si>
    <t>34</t>
  </si>
  <si>
    <t>1</t>
  </si>
  <si>
    <t>2</t>
  </si>
  <si>
    <t>1、经济效益分析：羊舍村田间道路路面硬化工程将带动周边93户370人，为他们提供更加便捷的耕作出行条件，农民收入逐年增加，种地增收的热情被再次点燃，农业产业被注入新的活力。
2、社会效益分析：田间道路的完善，改善了农村的田间道路通行环境。同时，提高了农民生活水平。
3、生态效益分析：农村田间道路建设的推进，使农村产业结构不断优化。同时，田间道路的修建可以改善农村人居环境，一改尘土飞扬的面貌，减少环保问题。</t>
  </si>
  <si>
    <t>1.在路面硬化工程的规划、实施和监督过程中，鼓励农民积极参与，增强村民的主人翁意识和参与感；
2.工程完成后，农民将直接受益于更加便捷的交通条件，提升老百姓的生活质量和幸福感；
3.施工过程中可以带动部分农民就业，增加农民经济收入来源，提高其经济收入。</t>
  </si>
  <si>
    <t>魏村镇和村农田灌溉水渠建设工程</t>
  </si>
  <si>
    <t>修建和村七一渠东路南长300米宽50渠、七一渠东路北长130米宽50厘米渠、东沟长400米宽50厘米渠、沟北长380米宽50厘米渠及龙王沟长300米宽40厘米渠，共计长1510米的防渗渠，50渠附水泥垫层12公分，素土夯实。七一渠东路南300m×280m/元=84000元；七一渠东路北130m×280m/元=36400元；东沟400m×280m/元=112000；沟北380m×280m/元=106400元；龙王沟300m×250m/元=75000元。</t>
  </si>
  <si>
    <t>农村道路建设（通村路、通户路、小型桥梁等）</t>
  </si>
  <si>
    <t>西郭村</t>
  </si>
  <si>
    <t>魏村镇西郭村
舞台街路面翻修工程</t>
  </si>
  <si>
    <t>西郭村村委会</t>
  </si>
  <si>
    <t>1、舞台街主路翻修，长370米，宽4.5米，面积1665平方米；
2、舞台街主路至农户墙根地面的硬化，面积1850平方米；
3、铺设路边石940米。</t>
  </si>
  <si>
    <t>促进文旅发展，提升人居环境，助力乡村振兴，提升西郭村整体形象，方便村民出行。</t>
  </si>
  <si>
    <t>施工过程中可以带动部分农民就业，增加农民经济收入来源，提高其经济收入；工程完成后，农民将直接受益于更加便捷的交通条件，提升他们的生活质量和幸福感。</t>
  </si>
  <si>
    <t>种植业
基地</t>
  </si>
  <si>
    <t>魏村</t>
  </si>
  <si>
    <t>魏村大棚种植项目</t>
  </si>
  <si>
    <t>魏村村委会</t>
  </si>
  <si>
    <t>建设2个大棚，用于种植粮食或蔬菜，640㎡/个，共计1280平方米</t>
  </si>
  <si>
    <t>1.经济效益：通过发展大棚产业，增加村集体经济收入，同时带动本村劳动力务工就业，增加群众收入；
2.社会效益：引入种植管理新技术，带动村民学习新知识，提升乡村整体文明水平。
3.群众满意度100%。</t>
  </si>
  <si>
    <t>大棚建成后，吸收本村劳动力进行务工，增加村民收入。</t>
  </si>
  <si>
    <t>一平垣乡</t>
  </si>
  <si>
    <t>核桃凹村</t>
  </si>
  <si>
    <t>一平垣乡核桃凹村连翘基地栽植抚育项目</t>
  </si>
  <si>
    <t>栽植连翘600亩</t>
  </si>
  <si>
    <t>1、经济效益分析：连翘初果期每亩年产44-72公斤，盛果期每亩年产110-270公斤，初果期平均每公斤15元，初果期每年收入达660-1080元，进入盛果期每年收入1650-4050元。
2、社会效益分析：通过项目实施，对全面提升核桃凹村绿化起到了示范带动作用。</t>
  </si>
  <si>
    <t>通过项目实施，可吸纳群众参与实施中的土地平整、连翘栽植、浇水、施肥等工序，进入成熟期可吸纳群众进行果实采摘，最大限度的解决当地群众包括脱贫劳动力务工问题，预计每人每年收益4000余元。</t>
  </si>
  <si>
    <t>一平垣村</t>
  </si>
  <si>
    <t>一平垣乡一平垣村自来水入户改造项目</t>
  </si>
  <si>
    <t>完成115户群众自来水入户改造</t>
  </si>
  <si>
    <t>该项目实施后可提升一平垣村115户群众的供水保障水平</t>
  </si>
  <si>
    <t>项目实施后，群众饮水更加便捷，减少拉运支出。</t>
  </si>
  <si>
    <t>闫马河村</t>
  </si>
  <si>
    <t>一平垣乡闫马河村田间道路硬化项目</t>
  </si>
  <si>
    <t>平整路面998米，硬化道路2994平米</t>
  </si>
  <si>
    <t>1.社会效益：方便群众出行，提升乡村建设水平。
2.生态效益：减少道路扬尘
3.群众满意度：方便村民出行，提高村民幸福感</t>
  </si>
  <si>
    <t>在项目实施过程中吸纳本村劳动力务工，增加群众收入。</t>
  </si>
  <si>
    <t>罗家圪垛村</t>
  </si>
  <si>
    <t>一平垣乡罗家圪垛村集中供水工程</t>
  </si>
  <si>
    <t>水源新建100m3钢筋砼水源蓄水池1座，新建泵站1座，配套提水设施2台套，铺设DN80镀锌上水钢管850米；新建100m3高位钢筋砼蓄水池1座、50m3钢筋砼蓄水池2座，铺设De20-90PE输水管道17.5km，改建自来水入户320户。</t>
  </si>
  <si>
    <t>该项目实施后，可提升罗家圪垛村1个行政村、5个自然村320户、1011人的供水保障水平。</t>
  </si>
  <si>
    <t>一平垣乡罗家圪垛村核桃种植项目</t>
  </si>
  <si>
    <t>核桃种植3700株</t>
  </si>
  <si>
    <t>1、经济效益分析：对核桃品种分批次进行改良换优，改良后核桃亩均产量可达900公斤，亩均产值可达3000元。利用核桃加工厂，统一完成青核桃脱皮、烘干、包装、加工、销售等，核桃油、核桃仁也成为畅销品，增加了产品附加值。。
2、社会效益分析：通过项目实施，村集体经济发展将取得显著提升，对推进乡村振兴具有重要社会意义。3.生态效益：通过项目实施，对全面提升罗家圪垛村绿化起到了示范带动作用。4、群众满意度：100%</t>
  </si>
  <si>
    <t>通过项目实施，可吸纳群众参与实施中的土地平整、核桃种植、浇水、施肥等工序，进入成熟期可吸纳群众进行果实采摘，最大限度的解决当地群众包括脱贫劳动力务工问题，预计每人每年收益3000余元。</t>
  </si>
  <si>
    <t>一平垣乡农村道路基础设施提升项目</t>
  </si>
  <si>
    <t>一平垣乡人民政府</t>
  </si>
  <si>
    <t>对部分村田间道路进行硬化。</t>
  </si>
  <si>
    <t>1.经济效益：提高生产效率、拉运粮食水果等开展生产生活提供便利。
2.社会效益：方便村民下地劳作与出行
3.生态效益：减少扬尘
4.群众满意度：方便村民出行，提高村民幸福感</t>
  </si>
  <si>
    <t>在项目实施过程中吸纳本地劳动力务工，增加群众收入。</t>
  </si>
  <si>
    <t>一平垣乡罗家圪垛村供水保障设施建设项目</t>
  </si>
  <si>
    <t>罗家圪垛村孟组申组</t>
  </si>
  <si>
    <t>集中供水</t>
  </si>
  <si>
    <t>1.社会效益：方便群众饮水安全，提升乡村建设水平。
2.群众满意度：方便村民饮水安全，提高村民幸福感</t>
  </si>
  <si>
    <t>乔李镇</t>
  </si>
  <si>
    <t>南候村</t>
  </si>
  <si>
    <t>乔李镇南候村农机具配套购置项目</t>
  </si>
  <si>
    <t>乔李镇南候</t>
  </si>
  <si>
    <t>乔李镇南候村</t>
  </si>
  <si>
    <t>预估投资82.4万元，购置如下机械：
购置轮式拖拉机17.9万元118mm；最小使用质量：5125kg；）购置玉米收割机37.2万元m；购置谷物联合收割机 17.8万元，购置方草捆打捆机9.5万元</t>
  </si>
  <si>
    <t>1.经济效益：可增加集体收入12万元；
2.社会效益：减轻200余户农户在收割期间机械投入，每亩可减少130余元投入；
3.生态效益：可使秸秆得到有效利用；
4.该工程实施，可得到广大村民支持，群众满意度高。</t>
  </si>
  <si>
    <t>农忙季节可解决10余人劳动力；可增加集体收入12万元。减轻200余户农户在收割期间机械投入，每亩可减少130余元投入。</t>
  </si>
  <si>
    <t>乔李村</t>
  </si>
  <si>
    <t>乔李镇乔李村市场建设项目</t>
  </si>
  <si>
    <t>乔李镇乔李村</t>
  </si>
  <si>
    <t>预估投资97.35万元，市场占地面积为3300㎡，膜结构农贸棚。</t>
  </si>
  <si>
    <t>1.经济效益：增加集体收入，提高农村品销售效率；
2.社会效益：改善当地村民生活质量
3.生态效益：采用合理设计，减少能源消耗
4.该工程实施，增加就业机会，可作为城乡经济的交流平台，改善村民生活，提高农民收入</t>
  </si>
  <si>
    <t>增加集体及收入20万元，建成后可安排保洁员及市场管理员2-3人。</t>
  </si>
  <si>
    <t>养殖业基地</t>
  </si>
  <si>
    <t>南羊村</t>
  </si>
  <si>
    <t>乔李镇南羊村饲草晾晒场项目</t>
  </si>
  <si>
    <t>乔李镇南羊村</t>
  </si>
  <si>
    <t>建立饲草晾晒场场地新建4000㎡。</t>
  </si>
  <si>
    <t>饲草晾晒场新建4000㎡，推进村养殖业发展，增加村民收入、壮大集体经济。</t>
  </si>
  <si>
    <t>预计吸纳10余人就近就业，平均每人年增收不低于8000元；经过租赁农户土地，每亩预计增收100元左右。</t>
  </si>
  <si>
    <t>尧乡园村</t>
  </si>
  <si>
    <t>乔李镇尧乡园村艾草晾晒库钢结构及地面硬化工程</t>
  </si>
  <si>
    <t>乔李镇尧乡园村</t>
  </si>
  <si>
    <t>艾草晾晒库钢结构1500㎡、硬化水泥地面4368㎡。</t>
  </si>
  <si>
    <t>通过储存达到艾草保质保鲜、延长艾草存期的目的，起到调剂淡旺季市场的需求，解决了艾农的后顾之忧。在壮大艾草支柱产业及村集体经济的同时，必将为农衬劳动力提供更多的就业岗位。</t>
  </si>
  <si>
    <t>项目实施后，可带动我村85户340人土地承包款收入255000元。</t>
  </si>
  <si>
    <t>乔李镇乔李村小型农田水利设施建设</t>
  </si>
  <si>
    <t>投入建设资金45.28万元，蓄水池350m³，水泵一备一用两台</t>
  </si>
  <si>
    <t>1.经济效益：利用水池进行灌溉，提高农田产量；
2.社会效益：保障灌溉用水需求
3.生态效益：有助于水资源的合理配置和高效利用，改善当地湿地生态系统
4.该工程实施，一次建造，长期使用，具有长期投资价值，能够解决当地群众灌溉需求。</t>
  </si>
  <si>
    <t>方便112户420人村民浇灌；工程建设中可解决3-5人本村剩余劳动力。</t>
  </si>
  <si>
    <t>乔李镇尧乡园村艾草基地田间道路硬化工程</t>
  </si>
  <si>
    <t>硬化艾草基地西南水泥路681㎡、艾草基地永安官道水泥路1460㎡。</t>
  </si>
  <si>
    <t>该项目的实施，可为艾草种植过程中的物资供应及收获季节的机械化作业以及运输的顺畅，为后续产业化、规模化深加工打基础，从而提高艾草产业链的经济价值，增加集体经济收入，带动农民增收。</t>
  </si>
  <si>
    <t>项目实施后，艾草种植过程中的物资供应及收获季节的机械化作业以及运输的顺畅。在建设过程中，为当地村民提供了短期的就业机会。</t>
  </si>
  <si>
    <t>王村</t>
  </si>
  <si>
    <t>乔李镇王村（385m×4m）田间道路硬化工程</t>
  </si>
  <si>
    <t>乔李镇王村</t>
  </si>
  <si>
    <t>投入建设资金19.25万元，硬化长385m，宽4m，厚15㎝，道路约1540㎡</t>
  </si>
  <si>
    <t>1.社会效益：通过道路硬化，方便村民出行和农作需要；改善了村容村貌，提升人居环境；2.生态效益:有效抑制灰尘污染；3.该工程实施，可得到广大村民支持，群众满意度高。</t>
  </si>
  <si>
    <t>施工可通过支付工资的形式解决5人农村剩余劳动力</t>
  </si>
  <si>
    <t>乔李镇王村（440m×5m）田间道路硬化工程</t>
  </si>
  <si>
    <t>投入建设资金19.98万元，硬化长440m，宽5m，厚15㎝，道路约2240㎡</t>
  </si>
  <si>
    <t>北高村</t>
  </si>
  <si>
    <t>乔李镇北高村（5288.58m²）田间道路硬化工程</t>
  </si>
  <si>
    <t>乔李镇北高村</t>
  </si>
  <si>
    <t>投入建设资金62.991768万元，厚15㎝，道路约5228.58㎡</t>
  </si>
  <si>
    <t>1.社会效益：通过道路硬化，方便村民出行和大棚作物产出需要；改善了村容村貌，提升人居环境；2.生态效益:有效抑制灰尘污染；3.该工程实施，可得到广大村民支持，群众满意度高。</t>
  </si>
  <si>
    <t>施工可通过支付工资的形式解决9人农村剩余劳动力</t>
  </si>
  <si>
    <t>北麻村</t>
  </si>
  <si>
    <t>乔李镇北麻村田间3路硬化工程</t>
  </si>
  <si>
    <t>乔李镇北麻村</t>
  </si>
  <si>
    <t>投入建设资金27.6万元，硬化总长430m，宽5m，厚15㎝，道路约2150㎡</t>
  </si>
  <si>
    <t>1.社会效益：通过道路硬化，促进农业产业发展，方便村民出行和农作需要；改善了村容村貌，提升人居环境；2.生态效益:有效抑制灰尘污染；3.该工程实施，可得到广大村民支持，群众满意度高。</t>
  </si>
  <si>
    <t>施工可通过支付工资的形式解决5-10人农村剩余劳动力</t>
  </si>
  <si>
    <t>乔李镇北麻村农田5路硬化工程</t>
  </si>
  <si>
    <t>投入建设资金26.2万元，硬化总长408m，宽5m，厚15㎝，道路约2040㎡</t>
  </si>
  <si>
    <t>乔李镇南候村南大街道路改造硬化工程</t>
  </si>
  <si>
    <t>投入建设资金28.05万元，硬化长561m，宽4m，厚15㎝，道路约2244㎡</t>
  </si>
  <si>
    <t>方便南候村293户群众出行</t>
  </si>
  <si>
    <t>北候村</t>
  </si>
  <si>
    <t>乔李镇北候村中心路田间道路硬化工程</t>
  </si>
  <si>
    <t>乔李镇北候村</t>
  </si>
  <si>
    <t>投入建设资金81万元，硬化长1200m，宽5m，厚15㎝，道路约6000㎡</t>
  </si>
  <si>
    <t>施工可通过支付工资的形式解决15人农村剩余劳动力</t>
  </si>
  <si>
    <t>南麻村</t>
  </si>
  <si>
    <t>乔李镇南麻村产业道路硬化工程</t>
  </si>
  <si>
    <t>乔李镇南麻村</t>
  </si>
  <si>
    <t>投入建设资金35.09万元，硬化长570.58m，宽5m，厚15㎝，道路约2852.91㎡</t>
  </si>
  <si>
    <t>1.社会效益：通过道路硬化，方便村民出行和农作需要；改善了村容村貌，提升人居环境；2.生态效益:有效抑制灰尘污染；4.该工程实施，可得到广大村民支持，群众满意度高。</t>
  </si>
  <si>
    <t>施工可通过支付工资的形式解决4人农村剩余劳动力</t>
  </si>
  <si>
    <t>尧都区乔李镇韭菜大棚规模化种植示范项目（二期）</t>
  </si>
  <si>
    <t>临汾市尧都区乔李镇农村集体经济发展有限责任公司</t>
  </si>
  <si>
    <t>2026年
4月</t>
  </si>
  <si>
    <t>2026
年7月</t>
  </si>
  <si>
    <t>乔李镇人民政府</t>
  </si>
  <si>
    <t>投入建设资金2639382.94元，新建50座全钢架韭菜大棚及相关配套设施，场地平整33600㎡。</t>
  </si>
  <si>
    <t>1.经济效益：每个大棚每年产量至少5000斤（8分地2刀），保守预计每个大棚产值约7000元左右，第二年开始每年增加集体经济收入49万元。
2.社会效益：提供惠民服务，为村民韭菜种植提供技术服务，带动村民种植韭菜，扩大韭菜种植规模，增加村民收入。
3.生态效益：减少能源消耗，提高资源利用效率。
4.该工程实施，不仅能提升经济效益，还能对生态环境产生积极影响，实现可持续发展。</t>
  </si>
  <si>
    <t>1.项目建设过程中可带动20名劳动力参与建设，人均增收0.3万元。并充分发挥本村农业技术人才的作用，为本村村民提供韭菜种植技术服务，收取收益。
2.项目建成后，至少解决本地剩余劳动力100余人，每人至少增加收入6000元左右（10元/人/小时）。</t>
  </si>
  <si>
    <t>乔李镇南羊村农田道路硬化工程</t>
  </si>
  <si>
    <t>投入建设资金197468.25元，完成田间路硬化，北合路全长435m、宽5m，面积2175㎡。</t>
  </si>
  <si>
    <t>施工可通过支付工资的形式解决3人农村剩余劳动力</t>
  </si>
  <si>
    <t>乔李镇南羊村肉牛养殖场养殖产业路项目</t>
  </si>
  <si>
    <t>投入建设资金185211.6元，完成田间路硬化，产业路全长340m、宽6m，面积2040㎡。</t>
  </si>
  <si>
    <t>农村基础设施（含产业配套基础设施）</t>
  </si>
  <si>
    <t>乔李镇王村田间产业路硬化工程</t>
  </si>
  <si>
    <t>投入建设资金892859.63元，硬化长1315m，宽5m，厚15㎝，道路约6575㎡</t>
  </si>
  <si>
    <t>乔李镇王村田间水利灌溉工程</t>
  </si>
  <si>
    <t>拟投入建设资金192953.78元，浇筑C25混凝土灌溉渠500米（包含原图夯实、土方开挖回填、3：7灰土垫层、厚200mmC20混凝土垫层、厚120mmC25混凝土渠道等）。</t>
  </si>
  <si>
    <t>1.社会效益：通过渠道建设，满足群众灌溉需求；改善了村容村貌，提升人居环境；2.生态效益:有效抑制灰尘污染；3.该工程实施，可得到广大村民支持，群众满意度高。</t>
  </si>
  <si>
    <t>北侯村</t>
  </si>
  <si>
    <t>乔李镇北侯村田间产业道路硬化工程</t>
  </si>
  <si>
    <t>乔李镇北侯村</t>
  </si>
  <si>
    <t>投入建设资金35.5万元 ，硬化长420米，宽5米，厚C30150mm水泥混凝土路面，道路约2100㎡㎡，</t>
  </si>
  <si>
    <t>乔李镇北侯村田间渠道建设工程项目</t>
  </si>
  <si>
    <t>投入建设资金19.8万元 ，浇筑C25混凝土灌溉渠450米（包含原图夯实、土方开挖回填、3：7灰土垫层、厚200mmC20混凝土垫层、厚120mmC25混凝土渠道等）；相关配套闸门设施；新建压水桥子5座</t>
  </si>
  <si>
    <t>乔李镇乔李村农贸市场新建摊位及地面硬化维修改造工程</t>
  </si>
  <si>
    <t>投入建设资金876774.67元，原路面拆除，新建20cm厚水泥混凝土路面3300㎡，新建摊位55个</t>
  </si>
  <si>
    <t>施工可通过支付工资的形式解决8人农村剩余劳动力</t>
  </si>
  <si>
    <t>乔李镇乔李村东大街、花果街、前街道路维修改造工程</t>
  </si>
  <si>
    <t>投入建设资金827978.36元，东大街长度416m，道路宽度3.8-5.0m,修补受损水泥混凝土路面，6cm厚细粒式沥青混凝土复铺1872㎡；花果街长度391.40m，道路宽度6.0m，修补受损水泥混凝土路面，6cm厚细粒式沥青混凝土复铺2348.40㎡；前街长度534.22m，宽度4.5-6.0m,修补受损水泥混凝土路面，6cm厚细粒式沥青混凝土复铺2437.20㎡</t>
  </si>
  <si>
    <t>施工可通过支付工资的形式解决6人农村剩余劳动力</t>
  </si>
  <si>
    <t>村容村貌提升</t>
  </si>
  <si>
    <t>乔李镇乔李村南北转盘人居环境提升工程</t>
  </si>
  <si>
    <t>投入建设资金631107.06元，转盘处原有围墙拆除，新建砖砌围墙467m；新建1.1*1.1m树坑71个；栽植法桐117株</t>
  </si>
  <si>
    <t>乔李镇乔李村小学东街道路维修改造项目</t>
  </si>
  <si>
    <t>投入建设资金177400.4元，小学东街长度267m，道路宽度4m，修补受损水泥混凝土路面，6cm厚细粒式沥青混凝土复铺1068㎡，</t>
  </si>
  <si>
    <t>乔李镇乔李村政府街道路维修改造项目</t>
  </si>
  <si>
    <t>投入建设资金963304.41元，政府街长1062.61m,道路宽为6.0-8.0m,修补受损水泥混凝土路面，6cm厚细粒式沥青混凝土复铺7975.22㎡，</t>
  </si>
  <si>
    <t>乔李镇乔李村民兵路产业路硬化工程</t>
  </si>
  <si>
    <t>投入建设资金954541.59元，民兵路新建150mm厚C30水泥混凝土路面7180㎡</t>
  </si>
  <si>
    <t>乔李村林场产业路及高村道产业路硬化工程1</t>
  </si>
  <si>
    <t>投入建设资金655176.62元，林场产业路新建150mm厚C30水泥混凝土路面1795㎡，高村道产业路新建150mm厚C30混凝土路面2050㎡</t>
  </si>
  <si>
    <t>南麻村八尺路田间产业道路工程</t>
  </si>
  <si>
    <t>投入建设资金262418.55元，八尺路新建150mm厚C30水泥混凝土路面1540㎡</t>
  </si>
  <si>
    <t>南麻村锁子厂西田间产业道路工程</t>
  </si>
  <si>
    <t>投入建设资金593004.18元，锁子厂西路新建150mm厚C30水泥混凝土路面3480㎡</t>
  </si>
  <si>
    <t>南麻村南麻西街管道改造工程</t>
  </si>
  <si>
    <t>投入建设资金580249.78元，南麻西街南铺设De400HDPE双壁波纹管188m，拆除、恢复15cm厚C25水泥混凝土路面261.7㎡；南麻西街北铺设De400HDPE双壁波纹管93m，拆除、恢复15cm厚C25水泥混凝土路面129.46㎡</t>
  </si>
  <si>
    <t>1.社会效益：通过下水道改造；改善了村容村貌，提升人居环境；2.生态效益:有效抑制灰尘污染；3.该工程实施，可得到广大村民支持，群众满意度高。</t>
  </si>
  <si>
    <t>南麻村南二街管道改造工程</t>
  </si>
  <si>
    <t>投入建设资金180781.53元，铺设De600HDPE双壁波纹管618m，拆除、恢复15cm厚C25水泥混凝土路面1065.43㎡</t>
  </si>
  <si>
    <t>产业园区</t>
  </si>
  <si>
    <t>尧乡园村艾草晾晒场建设工程项目</t>
  </si>
  <si>
    <t>2026年
3月</t>
  </si>
  <si>
    <t>投入建设资金699872.32元，硬化晾晒场场地约3895㎡</t>
  </si>
  <si>
    <t>1.经济效益：可增加集体经济收入10万元；
2.社会效益：扩大艾草产业规模，提升品牌效益，受益农户64户，148人；
3.生态效益:有效抑制灰尘污染；
4.该工程实施，可得到广大村民支持，群众满意度高。</t>
  </si>
  <si>
    <t>尧乡园村艾草产业存储库库房扩建工程项目</t>
  </si>
  <si>
    <t>投入建设资金696023.40元，新建储存约1000㎡库房1座</t>
  </si>
  <si>
    <t>1.经济效益：可增加集体经济收入10万元；
2.社会效益：扩大艾草产业储存规模，提升品牌效益，艾草受益农户64户，148人；
3.生态效益:有效抑制灰尘污染；
4.该工程实施，可得到广大村民支持，群众满意度高。</t>
  </si>
  <si>
    <t>尧乡园村艾艾草基地喷灌工程建设项目</t>
  </si>
  <si>
    <t>2026年
5月</t>
  </si>
  <si>
    <t>投入建设资金198700.00元，新建蓄水池2座，水泵2台，配套喷灌设施25套</t>
  </si>
  <si>
    <t>1.经济效益：可增加集体经济收入10万元；
2.社会效益：扩大艾草产业规模，促进艾草种植规模，受益农户64户，148人；
3.生态效益:有效抑制灰尘污染；
4.该工程实施，可得到广大村民支持，群众满意度高。</t>
  </si>
  <si>
    <t>南侯村</t>
  </si>
  <si>
    <t>南侯村下水道改造项目工程</t>
  </si>
  <si>
    <t>乔李镇南侯村</t>
  </si>
  <si>
    <t>投入建设资金275075.58元，铺设De400HDPE双壁波纹管600m</t>
  </si>
  <si>
    <t>南侯村粮食收购站仓储库房建设项目</t>
  </si>
  <si>
    <t>2026
年9月</t>
  </si>
  <si>
    <t>投入建设资金781388.61元，新建2002.82m2钢结构粮食收购仓库一座（包含土建、钢结构、装饰部分）</t>
  </si>
  <si>
    <t>1.经济效益：可增加集体经济收入10万元；
2.社会效益：扩大粮食收购规模，对本村周边农户粮食进行收购，扩大产业规模；
3.生态效益:有效抑制灰尘污染；
4.该工程实施，可得到广大村民支持，群众满意度高。</t>
  </si>
  <si>
    <t>南侯村粮食收购晾晒场场地硬化工程</t>
  </si>
  <si>
    <t>地面硬化150mm厚C25水泥混凝土4501.6m2，新建3m高240mm厚砖围墙200m</t>
  </si>
  <si>
    <t>贾得乡</t>
  </si>
  <si>
    <t>东亢</t>
  </si>
  <si>
    <t>贾得乡东亢村农机设备配套采购项目</t>
  </si>
  <si>
    <t>东亢村</t>
  </si>
  <si>
    <t>东亢村委会</t>
  </si>
  <si>
    <t>购置一台拖拉机29.8万元，一台植保无人机7.95万元，一台深松联合整地机2.45万元，一台液压翻转犁2.95万元，一台农用三轮车3.6万元，一台气吹式玉米宽窄行播种机4.8万元，一台辅助驾驶设备1.5万元，一台撤粪车4.8万元</t>
  </si>
  <si>
    <t>1.一台拖拉机，一台植保无人机，一台深松联合整地机，一台液压翻转犁，一台农用三轮车，一台气吹式玉米宽窄行播种机，一台辅助驾驶设备一台撤粪车2.服务东亢村3000亩耕地，建成高标准农田400以上，机械化覆盖率95%以上3.项目实施在2026年8月底之前完成4.成本控制在85.35万元以下5.一年收益预计5万元6.受益覆盖全村654户，2197人，受益脱贫人口2户2人7.农户人口满意度达到90％以上</t>
  </si>
  <si>
    <t>1.务工带动就业；
2.通过收益分红带动集体经济收入</t>
  </si>
  <si>
    <t>大苏</t>
  </si>
  <si>
    <t>贾得乡大苏村大苏1组田间道路硬化项目</t>
  </si>
  <si>
    <t>大苏村东风组</t>
  </si>
  <si>
    <t>大苏村委会</t>
  </si>
  <si>
    <t>田间道路长492m，宽3m，厚15cm</t>
  </si>
  <si>
    <t>道路改善后，农田亩均产值普遍提升15%-25%，农户人均年收入可增加10%-15%。</t>
  </si>
  <si>
    <t>1.产业带动：道路改善后，支持农户扩大种植规模，村集体联系粮食收购企业，为其提供保底收购价，解决销售难题。
2.技能带动：邀请农业技术人员在项目实施后开展种植技术培训，提升农户种植水平，结合道路优势提高农业生产效率。</t>
  </si>
  <si>
    <t>贾得乡大苏村东风组田间道路硬化项目</t>
  </si>
  <si>
    <t>田间道路长2155m，宽3.5m，厚15cm；长71m，宽3m，厚15cm</t>
  </si>
  <si>
    <t xml:space="preserve">道路改善后，农田亩均产值普遍提升15%-25%，农户人均年收入可增加10%-15%。 </t>
  </si>
  <si>
    <t>配套设施</t>
  </si>
  <si>
    <t>靳家庄</t>
  </si>
  <si>
    <t>贾得乡靳家庄村小型农田水利设施建设</t>
  </si>
  <si>
    <t>靳家庄村</t>
  </si>
  <si>
    <t>靳家庄村委会</t>
  </si>
  <si>
    <t>水井两眼，深井泵3个，潜水泵11个，深井管CN70PM2.5管 700米，PVC-M灌溉管700米，地埋管2000米，四寸软管3000米</t>
  </si>
  <si>
    <t>服务靳家庄村1628亩耕地，受益覆盖全村576户，1974人，农户满意度达90%以上。</t>
  </si>
  <si>
    <t>通过灌溉农田增加农民收入</t>
  </si>
  <si>
    <t>桃园</t>
  </si>
  <si>
    <t>贾得乡桃园村水井及配套设施项目</t>
  </si>
  <si>
    <t>桃园村</t>
  </si>
  <si>
    <t>桃园村委会</t>
  </si>
  <si>
    <t>建设一座深500米的深井，5.5的深井水泵，300米长的钢管，100的变压器一台。</t>
  </si>
  <si>
    <t>水井建好后，耕地灌溉方便，提高粮食产量及村民收入</t>
  </si>
  <si>
    <t>增加村民粮食产量</t>
  </si>
  <si>
    <t>北席</t>
  </si>
  <si>
    <t>贾得乡北席村西下庄组水井及配套设施项目</t>
  </si>
  <si>
    <t>北席村</t>
  </si>
  <si>
    <t>北席村委会</t>
  </si>
  <si>
    <t>建设一座深300米的深井及配套设施。</t>
  </si>
  <si>
    <t>贾得乡北席村北席组田间道路硬化项目</t>
  </si>
  <si>
    <t>农村路长50m，宽4m，厚15cm，道路护坡长30m，高15m，450㎡。</t>
  </si>
  <si>
    <t>1.提升交通便利性，通过修建和维护村内道路，提高村民出行和货物运输的便利性，降低物流成本，促进农村经济发展。
2.可以有效保护路面下的污水处理站管道。</t>
  </si>
  <si>
    <t>务工带动就业</t>
  </si>
  <si>
    <t>小苏</t>
  </si>
  <si>
    <t>贾得乡小苏村水利管道设施新建项目</t>
  </si>
  <si>
    <t>小苏村</t>
  </si>
  <si>
    <t>小苏村村委会</t>
  </si>
  <si>
    <t>铺设地埋PE管(DN100)共计20000米，安装阀门1000个，施工进行地面开挖铺设管子连接安装后，进行回填机械液压整平恢复。</t>
  </si>
  <si>
    <t>一、产出指标
1.数量指标，补助各类粮食作物面积2886亩，其中小麦、玉米面积2886亩。
2.质量指标，粮食作物种植面积机械化覆盖率达到90%以上。3，时效指标，项目完成及时率达到95%以上4,。成本指标，水利管道配套维修成本不高于5000元/年
二、效益指标
1.经济效益指标，带动增加集体收入2.5万元以上2.社会效益指标，受益人口1197人3.生态效益指标，灌溉耕地面积2886亩。4.可持续影响指标。水利持续使用年限不低于10年
三、满意度指标
农户人口满意度达到98%以上</t>
  </si>
  <si>
    <t>统一村集体运营管理模式，为农户提供高效的水利服务，方便群众农业粮食作物生产水利及时浇灌，促使粮食作物增产增收，发展壮大集体经济</t>
  </si>
  <si>
    <t>柏壁村1组2组</t>
  </si>
  <si>
    <t>田间道路硬化项目</t>
  </si>
  <si>
    <t>柏壁村村委会</t>
  </si>
  <si>
    <t>田间道路长1400m，宽3m，厚15cm。</t>
  </si>
  <si>
    <t>1.  产业带动：道路改善后，支持农户扩大种植规模，村集体联系粮食收购企业，为其提供保底收购价，解决销售难题。
2. 技能带动：邀请农业技术人员在项目实施后开展种植技术培训，提升农户种植水平，结合道路优势提高农业生产效率。</t>
  </si>
  <si>
    <t>养植业
基地</t>
  </si>
  <si>
    <t>五福村亢垣组</t>
  </si>
  <si>
    <t>绵羊养殖基地</t>
  </si>
  <si>
    <t>五福村村委会</t>
  </si>
  <si>
    <t>半开放羊舍10间，库房1间，看护房1间，储藏室1间，场地硬化400㎡购置饲料粉碎机1台、饲草粉碎机1台、私聊颗粒加工机1台、饲草运输三轮1台</t>
  </si>
  <si>
    <t>1.提高生产效率，降低生产成本。
2.提高生产质量，降低发病率、死亡率。
3.带动村集体收入。</t>
  </si>
  <si>
    <t>1.务工带动就业；
2.通过收益分红带动集体经济收入.</t>
  </si>
  <si>
    <t>农村道路建设及配套排水管网</t>
  </si>
  <si>
    <t>刘村镇</t>
  </si>
  <si>
    <t>刘北村</t>
  </si>
  <si>
    <t>刘村镇刘北村农村道路硬化及配套排水管网建设项目</t>
  </si>
  <si>
    <t>硬化新庄一巷1098㎡、中心北街（与北刘交接处）733㎡共计1831㎡；配套排水管网420余米。</t>
  </si>
  <si>
    <t>促进农业生产发展。推动农村经济发展。改善村民出行条件。提升农村公共服务水平。</t>
  </si>
  <si>
    <t>通过硬化2条村中道路共计1831㎡及配套排水管网420余米，满足村民日常出行和农业生产的需求，提升农村公共服务水平，提高村民生活质量，增强村民的获得感和幸福感。</t>
  </si>
  <si>
    <t>产业
发展</t>
  </si>
  <si>
    <t>小型农田水利设施建设项目</t>
  </si>
  <si>
    <t>樊家庄 村</t>
  </si>
  <si>
    <t>刘村镇樊家庄村小型农田水利设施建设项目</t>
  </si>
  <si>
    <t>刘村镇樊家庄村</t>
  </si>
  <si>
    <t>刘村镇樊家庄村村民委员会</t>
  </si>
  <si>
    <t>改建长500米的樊大河渠。拆除原有砖混结构宽0.5米，高0.9米的砖砌体约162方废弃料，渠道用C15混凝土浇灌厚度100mm河底垫层,砂浆强度M7.5采用标准砖砌成U型渠，间距15米一道伸缩缝。</t>
  </si>
  <si>
    <t>该项目建成后，能够改善我村380亩地灌溉情况，便利农业生产提高粮食作物产量，解决由于征地拆迁导致的耕地排水困难问题，方便村民生产生活。</t>
  </si>
  <si>
    <t>通过修缮樊大河和田间灌溉渠，一方面，将有效改善我村耕地灌溉状况，促进辖区农业生产，提高农户参与农业生产的积极性，促进农民增加收入。另一方面，解决由于征地拆迁导致的耕地排水困难问题，方便村民生产生活。</t>
  </si>
  <si>
    <t>金殿镇</t>
  </si>
  <si>
    <t>界峪村</t>
  </si>
  <si>
    <t>金殿镇界峪村水源保障设施建设项目</t>
  </si>
  <si>
    <t>打井150米，新建水井房、机房、仓库各1间，购买37千瓦水泵电机1台、3寸泵管150米、35平方电缆290米、启动柜1台。</t>
  </si>
  <si>
    <t>1、雇佣劳动力。项目在实施过程中，打井、水房、机房、管道铺设方面建设，提供了一定的就业机会，雇佣了本村的剩余劳动力。
2、改善居住环境。通过水井提升改造，减少水资源浪费，让村民正常用水。</t>
  </si>
  <si>
    <t>峪口村</t>
  </si>
  <si>
    <t>金殿镇峪口村香菇菌棒加工设备购置项目</t>
  </si>
  <si>
    <t>峪口村村南</t>
  </si>
  <si>
    <t>金殿镇峪口村</t>
  </si>
  <si>
    <t>购买食用菌灭菌柜39立方2座，单价12.5万元；搅拌设备3立方2座，单价1.96万元；提升机4米1台，单价0.54万元、提升机4.5米1台，单价0.58万元；装扎一体机2台，单价2.3万元及其他电器辅助设施3.2万元，总价37.84万元。</t>
  </si>
  <si>
    <t>购买食用菌灭菌柜2台，自动装袋机1台，自动接种机1台，搅拌设备1套。</t>
  </si>
  <si>
    <t>主要雇佣劳动力和集体收益两种模式，开展联农带农，推动乡村振兴。一是雇佣劳动力。菌棒制棒设备购入后，在专业人员操作下、雇佣农村剩余劳动力创收入。二是集体收益。合作社为峪口村股份经济联合社，全体村民占股，开展共同参与的集体经济，为壮大集体经济、增加农户收益奠定基础。</t>
  </si>
  <si>
    <t>农产品仓储保鲜冷链基础设施建设</t>
  </si>
  <si>
    <t>金殿镇峪口村粮食仓储建设项目</t>
  </si>
  <si>
    <t>新建300吨粮食仓储设备两套，包括仓储、清理输送、电气及辅助设施，力争仓储烘干粮食规模达到600吨。</t>
  </si>
  <si>
    <t>通过烘干、仓储中心建设，全面提高我村及周边粮食主产区粮食烘干、存储能力，项目的实施可为村集体经济年收入增加10万元，收益分配按照股东人数分配，农户增加收入5万元。</t>
  </si>
  <si>
    <t>1、带动方式：合作社在项目建设过程中，主要雇佣劳动力和集体收益两种模式，开展联农带农，推动乡村振兴。
一是雇佣劳动力：菌棒制棒设备购入后，在专业人员操作下、雇佣农村剩余劳动力创收入。二是集体收益：合作社为峪口村股份经济联合社，全体村民占股，开展共同参与的集体经济，为壮大集体经济、增加农户收益奠定基础。
2、预期带动效果：项目的实施可为村集体经济年收入增加10万元，将惠及农户865户2846人，惠及土地3200余亩，就业劳动力45人。</t>
  </si>
  <si>
    <t>席坊村</t>
  </si>
  <si>
    <t>金殿镇席坊村水渠建设项目</t>
  </si>
  <si>
    <t>建设50砖砌河渠1650米。</t>
  </si>
  <si>
    <t>建设50砖砌河渠1650米，占地长度1650米，建设施工长度1650米，工程验收合格率达95%，。</t>
  </si>
  <si>
    <t>河渠修建过程中，主要通过雇佣村内剩余劳动力，开展联农带农，推动乡村振兴，建设完成后，方便农田灌溉，可提高粮食产量。</t>
  </si>
  <si>
    <t>朔村</t>
  </si>
  <si>
    <t>金殿镇朔村修建农田路建设项目</t>
  </si>
  <si>
    <t>朔村村委会</t>
  </si>
  <si>
    <t>建设水泥路面，总长度351米，宽3米</t>
  </si>
  <si>
    <t>农田路建成后，使得村民的粮食能快速的颗粒归仓，大大增强了村民的幸福感</t>
  </si>
  <si>
    <t>雇项目在实施过程中，提供大量的就业机会，雇佣了大量的农村剩余劳动力。</t>
  </si>
  <si>
    <t>贾册村</t>
  </si>
  <si>
    <t>金殿镇贾册村小型农田水利设施建设</t>
  </si>
  <si>
    <t>金殿镇贾册村</t>
  </si>
  <si>
    <t>修缮高标准农田未覆盖部分水利设施（灌溉渠防渗）1875米</t>
  </si>
  <si>
    <t>1、雇佣劳动力。
水利设施建设期间雇佣本村农民从事运输、建设等方面工作，带动部分农民提高收入。
2、收益。
极大提高农民种地积极性，避免撂荒现象发生，方便农户灌溉作业，提高土壤保墒情况，很大程度上节约水资源浪费，确保用水现象。同时也为下一步规模化经营奠定基础。</t>
  </si>
  <si>
    <t>东靳南村</t>
  </si>
  <si>
    <t>金殿镇东靳南村修建河渠建设项目</t>
  </si>
  <si>
    <t>金殿镇东靳南村委会</t>
  </si>
  <si>
    <t>建设预制排钢筋混凝土河渠2800米。</t>
  </si>
  <si>
    <t>河渠修建完成后，每亩地可为村民提高200元的收入。</t>
  </si>
  <si>
    <t>在项目建设中，主要雇佣村中劳动力提高村民收入，推动乡村振兴。</t>
  </si>
  <si>
    <t>北杜村</t>
  </si>
  <si>
    <t>金殿镇北杜村农田道路硬化工程项目</t>
  </si>
  <si>
    <t>北杜村景家湾通往朔村路</t>
  </si>
  <si>
    <t>2026年10月</t>
  </si>
  <si>
    <t>北杜村村委会</t>
  </si>
  <si>
    <t>平整硬化景家湾田间路路面共计1650㎡。</t>
  </si>
  <si>
    <t>平整硬化景家湾田间路路面共计1650㎡，方便村民下地干活、机械通行。</t>
  </si>
  <si>
    <t>便村民下地劳作、机械通行作业。</t>
  </si>
  <si>
    <t>金镇镇</t>
  </si>
  <si>
    <t>三景村</t>
  </si>
  <si>
    <t>金殿镇三景村河道修建</t>
  </si>
  <si>
    <t>三景村村民委员会</t>
  </si>
  <si>
    <t>修建河道2000余米。</t>
  </si>
  <si>
    <t>河渠修建完成后，每亩地至少增收500元，提高村民收入。</t>
  </si>
  <si>
    <t>项目在实施过程中，提供大量的就业机会，雇佣了大量的农村剩余劳动力。</t>
  </si>
  <si>
    <t>苏村</t>
  </si>
  <si>
    <t>金殿镇苏村灌溉渠维修建设项目</t>
  </si>
  <si>
    <t>苏村新开南路</t>
  </si>
  <si>
    <t>苏村新开南路修建50渠400米。</t>
  </si>
  <si>
    <t>项目实施过程中，能够提供10-20个就业岗位，减少外出打工人员，留住中青劳动力；可以改善沿河村民的日常生活，美化村容村貌，提高农田灌溉率以及耕地利用率，沿河300户耕地得以更好灌溉，增加农户收成。</t>
  </si>
  <si>
    <t>1、雇佣劳动力。
项目建设期间雇佣本村剩余劳动力从事运输、建设等方面工作，从而带动部分农户提高收入。
2、产出收益。
村民在得到更好灌溉管代的同时增大的播种信心，提高耕地利用率，提升村民幸福感。</t>
  </si>
  <si>
    <t>村东头母子河南、村南头到清水林路段、村西母子河边南北路</t>
  </si>
  <si>
    <t>金殿镇朔村村民委员会</t>
  </si>
  <si>
    <t>1、村东头母子河南边全长330米路宽2.3米，共计770平米，15公分厚。
2、村南头到清水林路段，全长350米 路宽3米，共计1050平米，15公分厚。
3、村西母子河边南北路全长370米，路宽4米，共计1480平米，15公分厚，其中300米河道需要做石头护坡墙，墙高1.5米*厚0.8米</t>
  </si>
  <si>
    <t>项目实施过程中，能够提供10-20个就业岗位，减少外出打工人员，留住中青劳动力；可以改善沿河村民的日常生活，美化村容村貌，提高农田灌溉率以及耕地利用率，沿河405户耕地得以更好灌溉，增加农户收成。</t>
  </si>
  <si>
    <t>杜家庄</t>
  </si>
  <si>
    <t>金殿镇杜家庄村涧河排水渠项目</t>
  </si>
  <si>
    <t>杜家庄村东南</t>
  </si>
  <si>
    <t>金殿镇杜家庄村村民委员会</t>
  </si>
  <si>
    <t>新建1500*1500mm的钢筋混凝土排水渠575m</t>
  </si>
  <si>
    <t>水渠修建完成后，每亩地可为村民提高1000元的收入，经济效益增加35万/年</t>
  </si>
  <si>
    <t>河南村</t>
  </si>
  <si>
    <t>金殿镇河南村空心田高标准建设项目</t>
  </si>
  <si>
    <t>金殿镇河南村</t>
  </si>
  <si>
    <t>2026年3月</t>
  </si>
  <si>
    <t>金殿镇河南村村民委员会</t>
  </si>
  <si>
    <t>2026年将17亩空心田建设为高标准农田，其中包括：监控系统、农业中控室一座、农业环境监测站、土壤墒情监测系统、病虫害防治系统、外围防盗围栏。</t>
  </si>
  <si>
    <t>项目实施过程中，能够提供20-50个就业岗位，减少外出打工人员，留住中青劳动力；空心田高标准建设修完成后，借用母子河生态环境，推广采摘、教研项目，最终实现村民创收年人均超3000元，助力乡村振兴。</t>
  </si>
  <si>
    <t>1、雇佣劳动力。
项目建设期间雇佣本村剩余劳动力从事运输、建设等方面工作，从而带动部分农户提高收入。
2、产出收益。
村民与合作社共同占股，开展共同参与的集体经济，为壮大集体经济、增加农户收益奠定基础。</t>
  </si>
  <si>
    <t>河北村</t>
  </si>
  <si>
    <t>金殿镇河北村修建灌溉渠建设项目</t>
  </si>
  <si>
    <t>2026年8月</t>
  </si>
  <si>
    <t>金殿镇河北村村民委员会</t>
  </si>
  <si>
    <t>建设40砖砌渠1200米</t>
  </si>
  <si>
    <t>河渠修建完成后，可以改善村民的日常生活，美化村容村貌，提高农田灌溉率以及耕地利用率，更好地服务广大群众。河渠修建完成后，每亩地至少增收增收500元。</t>
  </si>
  <si>
    <t>金殿镇界峪村灌溉渠维修建设项目</t>
  </si>
  <si>
    <t>村西路</t>
  </si>
  <si>
    <t>金殿镇界峪村村民委员会</t>
  </si>
  <si>
    <t>村西路修建灌溉渠450米</t>
  </si>
  <si>
    <t>金殿镇北杜村通村道路硬化工程项目</t>
  </si>
  <si>
    <t>北杜村贾册路通往贾册村路</t>
  </si>
  <si>
    <t>2026年4月1日</t>
  </si>
  <si>
    <t>2026年10月31日</t>
  </si>
  <si>
    <t>金殿镇北杜村村民委原会</t>
  </si>
  <si>
    <t>平整硬化北杜村贾册路，长930米，宽4.5米，路面共计4185㎡。</t>
  </si>
  <si>
    <t>平整硬化北杜村贾册路，长930米，宽4.5米，路面共计4185㎡，方便村民下地干活、机械通行。</t>
  </si>
  <si>
    <t>便于村民下地劳作、机械通行作业，村与村之间交流。</t>
  </si>
  <si>
    <t>官磑村</t>
  </si>
  <si>
    <t>金殿镇官磑村肉鸽养殖项目</t>
  </si>
  <si>
    <t>官磑村村委会</t>
  </si>
  <si>
    <t>村集体规划循环养殖格子4万只，打造“一村一品”，实现村集体经济增收。</t>
  </si>
  <si>
    <t>养殖鸽子4万只。</t>
  </si>
  <si>
    <t>1、土地流转。托管了20户农户土地4.1亩，为农户带来一定收益。
2、雇佣劳动力。在鸽子养殖等方面，雇佣农村剩余劳动力。</t>
  </si>
  <si>
    <t>西亢村</t>
  </si>
  <si>
    <t>贾得乡西亢村农机设备配套项目</t>
  </si>
  <si>
    <t>西亢村村委会</t>
  </si>
  <si>
    <t>购置联合收割机一台37万，三轮车一辆2.5万，拖拉机一辆6万，打捆机一辆4.5万。</t>
  </si>
  <si>
    <t>通过购置农机设备，交由农业合作社经营，村集体入股分红，增加村民受益。</t>
  </si>
  <si>
    <t>采用农机合作社模式，为农户带来更便捷、更经济高效的农机化服务。</t>
  </si>
  <si>
    <t>西麻册村</t>
  </si>
  <si>
    <t>金殿镇西麻册村生姜种植项目</t>
  </si>
  <si>
    <t>种植生姜100亩。</t>
  </si>
  <si>
    <t>1、土地流转。托管了农户土地100亩，为农户带来一定收益。
2、雇佣劳动力。在土地平整、育苗栽苗、田间管理等方面，雇佣了大量的农村剩余劳动力。</t>
  </si>
  <si>
    <t>兰村</t>
  </si>
  <si>
    <t>金殿镇兰村粉条加工项目</t>
  </si>
  <si>
    <t>新建车间面积2000平方米，地面硬化4000平方米，250变压器连线120米，办公区域装修300平方米，全自动标准化粉条生产线1套，粉条专用晾晒杆5000根，叉车1台，加长电动三轮车1台，天然气管道工程1套。</t>
  </si>
  <si>
    <t>车间面积2000平方米，地面硬化4000平方米，250变压器连线120米，办公区域装修300平方米，全自动标准化粉条生产线1套，粉条专用晾晒杆5000根，叉车1台，加长电动三轮车1台，天然气管道工程1套</t>
  </si>
  <si>
    <t>1.雇佣劳动力，项目完成后，可以雇佣本村80个劳动力从事粉条加工工作。
2.通过项目实施，可有效提高集体经济效益，为我村1650个股民带来经济收入。</t>
  </si>
  <si>
    <t>段店乡</t>
  </si>
  <si>
    <t>赵下村</t>
  </si>
  <si>
    <t>段店乡赵下村东西街污水管道铺设工程</t>
  </si>
  <si>
    <t>段店乡赵下村村委会</t>
  </si>
  <si>
    <t>铺设400mm高密度聚氯乙烯双壁波纹管 1115m，管顶覆土2m。
新建钢筋混凝土检查井21 座，井径1米。</t>
  </si>
  <si>
    <t>完成污水管网铺设1115米，检查井21座。覆盖东西街、中街、东街共17条巷子，解决村民无法排放污水的问题。为下一步道路硬化做好准备。</t>
  </si>
  <si>
    <t>项目建设过程可带动5名本村劳动力参与施工建设，人均增收0.2万元。</t>
  </si>
  <si>
    <t>北练李村</t>
  </si>
  <si>
    <t>段店乡北练李村田间道路硬化项目</t>
  </si>
  <si>
    <t>段店乡北练李村村委会</t>
  </si>
  <si>
    <t>硬化6米宽田间道路，440米；
共计2640平方米。</t>
  </si>
  <si>
    <t>硬化6米宽田间道路，440米，实现600亩耕地便捷机械化作业，必要时，可兼具粮食晾晒功能。</t>
  </si>
  <si>
    <t>1.本项目为田间道路硬化项目，可以解决北练李村村民下地耕作途中道路不便的问题，能够有效提升大型种植收割机械田间通行便利性，对于村民种植积极性和生产生活效率有很大的促进作用，能够增加村民和村集体收入。
2.项目建设过程可带动6名本村劳动力参与施工建设，人均增收0.2万元。</t>
  </si>
  <si>
    <t>南练李村</t>
  </si>
  <si>
    <t>段店乡南练李村田间路建设工程</t>
  </si>
  <si>
    <t>南练李村村北</t>
  </si>
  <si>
    <t>2026年12月</t>
  </si>
  <si>
    <t>段店乡南练李村村委会</t>
  </si>
  <si>
    <t>硬化田间路长380m、宽6m，共计2280㎡</t>
  </si>
  <si>
    <t>1.有助于推动村内经济发展，便于农副、畜牧等产品销售运输。
2.通过道路修缮工程，有利于减少道路扬尘，保护生态环境。
3.道路修缮方便村民出行，减少道路交通安全事故发生。</t>
  </si>
  <si>
    <t>1.本项目为道路修缮工程，可以解决南练李村村民下地耕作途中道路不便的问题，能够有效提升大型种植收割机械田间通行便利，对于村民种植积极性和生产生活效率有很大的促进作用。
2.项目建设过程可带动5名本村劳动力参与施工建设，人均增收0.2万元。</t>
  </si>
  <si>
    <t>孙乔村</t>
  </si>
  <si>
    <t>段店乡孙乔村田间路硬化项目</t>
  </si>
  <si>
    <t>段店乡孙乔村村委会</t>
  </si>
  <si>
    <t>硬化3米宽田间道路，长700米，总计2100平方米。</t>
  </si>
  <si>
    <t>完成田间道路硬化700米，共计2100平方米，实现900亩耕地便捷机械化作业，必要时，可兼具粮食晾晒功能。</t>
  </si>
  <si>
    <t>本项目为田间路道路硬化项目，可以解决孙乔村村民下地耕作途中道路不便的问题，能够有效提升大型种植收割机械田间通行便利性，对于村民种植积极性和生产生活效率有很大的促进作用，能够增加村民和村集体收入。</t>
  </si>
  <si>
    <t>里仁村</t>
  </si>
  <si>
    <t>段店乡里仁村田间路修缮工程</t>
  </si>
  <si>
    <t>里仁村门楼南</t>
  </si>
  <si>
    <t>段店乡里仁村村委会</t>
  </si>
  <si>
    <t>长1200m、宽5m，共计6000㎡，路面铺油</t>
  </si>
  <si>
    <t>1.本项目为道路修缮工程，可以解决里仁村村民下地耕作途中道路不便的问题，能够有效提升大型种植收割机械田间通行便利，对于村民种植积极性和生产生活效率有很大的促进作用。
2.项目建设过程可带动5名本村劳动力参与施工建设，人均增收0.2万元。</t>
  </si>
  <si>
    <t>西段村</t>
  </si>
  <si>
    <t>段店乡西段村田间路修缮工程</t>
  </si>
  <si>
    <t>西段村村南</t>
  </si>
  <si>
    <t>段店乡西段村村委会</t>
  </si>
  <si>
    <t>长1000m、宽5m，共计5000㎡，硬化路面</t>
  </si>
  <si>
    <t>1.本项目为道路修缮工程，可以解决西段村村民下地耕作途中道路不便的问题，能够有效提升大型种植收割机械田间通行便利，对于村民种植积极性和生产生活效率有很大的促进作用。
2.项目建设过程可带动5名本村劳动力参与施工建设，人均增收0.2万元。</t>
  </si>
  <si>
    <t>东张村</t>
  </si>
  <si>
    <t>段店乡东张村田间道路硬化项目</t>
  </si>
  <si>
    <t>段店乡东张村村委会</t>
  </si>
  <si>
    <t>平整硬化道路4米宽，600米长田间道路，共计2400平方米；道路下铺设下水管道。</t>
  </si>
  <si>
    <t>完成道路硬化600米，宽4米，共计2400平方米，方便本村居民通行，实现300亩耕地便捷机械化作业，必要时，可兼具粮食晾晒功能。</t>
  </si>
  <si>
    <t>1.本项目为田间道路硬化项目，可以解决东张村村民下地耕作途中道路不便的问题，能够有效提升大型种植收割机械田间通行便利性，对于村民种植积极性和生产生活效率有很大的促进作用。</t>
  </si>
  <si>
    <t>屯里镇</t>
  </si>
  <si>
    <t>沟上村</t>
  </si>
  <si>
    <t>沟上村农田排水设施建设项目</t>
  </si>
  <si>
    <t>2026年</t>
  </si>
  <si>
    <t>屯里镇沟上村</t>
  </si>
  <si>
    <t>新建沟上村农田排水沟约5000米</t>
  </si>
  <si>
    <t>通过新建沟上村北农田排水沟，补齐农田基础设施短板，避免雨季积水造成粮食损失。</t>
  </si>
  <si>
    <t>项目建设优先聘用当地农民参与施工、维护和管理，提供临时就业岗位。</t>
  </si>
  <si>
    <t>韩村</t>
  </si>
  <si>
    <t>韩村供水管道修建项目</t>
  </si>
  <si>
    <t>屯里镇韩村</t>
  </si>
  <si>
    <t>入村自来水供水管网主管道共约2400米</t>
  </si>
  <si>
    <t>解决村内居民饮水安全问题。</t>
  </si>
  <si>
    <t>润泽园社区北焦堡村南</t>
  </si>
  <si>
    <t>北焦堡村南道路修建项目</t>
  </si>
  <si>
    <t>润泽园社区</t>
  </si>
  <si>
    <t>屯里镇润泽园社区</t>
  </si>
  <si>
    <t>新建面宽3米道路两条，共约300米。配套排污渠、沉淀池2个（27立方米）和排污泵1个。</t>
  </si>
  <si>
    <t>通过新建村内道路及排水渠等，补齐基础设施短板，避免雨季农田积水和污水倒灌，导致村民生活不便和粮食损失。</t>
  </si>
  <si>
    <t>优先组织项目所在辖区农村劳动力、城镇低收入人口和就业困难群体等参加工程建设，提供临时就业岗位。</t>
  </si>
  <si>
    <t>农村人居环境整治</t>
  </si>
  <si>
    <t>西芦村</t>
  </si>
  <si>
    <t>西芦村北污水处理项目</t>
  </si>
  <si>
    <t>屯里镇西芦村</t>
  </si>
  <si>
    <t>新建村北污水处理池，长80米，宽12米，高1.8米。</t>
  </si>
  <si>
    <t>改善农村人居环境，确保水体环境质量，防止水体黑臭、富营养化等污染。</t>
  </si>
  <si>
    <t>道路建设</t>
  </si>
  <si>
    <t>西高河村</t>
  </si>
  <si>
    <t>西高河村道路修缮项目</t>
  </si>
  <si>
    <t>屯里镇西高河村</t>
  </si>
  <si>
    <t>修缮村南的道路2条，分别为：长约200余米，宽3米；长约700余米，宽3.5米。同时修建道路两边排水沟渠。</t>
  </si>
  <si>
    <t>通过新建村南道路和排水沟渠，补齐基础设施短板，避免雨季积水造成农田损失、通行困难。</t>
  </si>
  <si>
    <t>尧庙镇</t>
  </si>
  <si>
    <t>大韩村</t>
  </si>
  <si>
    <t>尧庙镇大韩村北大街田间产业道路硬化工程项目</t>
  </si>
  <si>
    <t>尧庙镇大韩村</t>
  </si>
  <si>
    <t>计划对大韩村北大街西起福刚路，东至市场南北路段道路进行硬化，道路硬化分两段实施，其中路宽5米的道路长170米，路宽3米的道路长356米，道路总长526米，共计1918平方米。</t>
  </si>
  <si>
    <t>通过项目实施，能够实现降低农业生产成本，提升农业生产效率，促进农产品的增值与销售，改善农村生产生活条件，推动乡村产业融合发展，提升农村形象，推动农业农村经济社会的全面发展，增加群众收入，提高村民经济收益。</t>
  </si>
  <si>
    <t>项目实施能够提高大韩村农业产业赋能，降低生产门槛，稳定种植收益，链接市场资源，提升产品价值，拓宽农户实用技能，改善村内道路条件，提高通行能力，改善村民出行条件，提升村民生活质量，促进农产品和其他商品的流通，增加村民的收入。</t>
  </si>
  <si>
    <t>土门镇</t>
  </si>
  <si>
    <t>柴里村</t>
  </si>
  <si>
    <t>土门镇柴里村农用机械设备购置项目</t>
  </si>
  <si>
    <t>土门镇柴里村股份经济联合社</t>
  </si>
  <si>
    <t>购置小麦、玉米联合收割机、收草打捆机、联合整地机、拖拉机、液翻转犁6台农用机械，由村股份经济联合社统一经营，为全村3000余亩耕地提供质优价廉的农业机械服务。</t>
  </si>
  <si>
    <t>1.经济效益：项目实施后，每年可增加村集体经济收入10万余元，且保障了村集体经济的可持续发展。2.社会效益：在增加村集体收入的同时，切实降低农民种粮成本，有效保护农民种粮积极性。3.生态效益：通过实施该项目可切实保障耕地有效利用，减少秸秆焚烧，保护大气环境。4.受益人口满意度达到90%以上。</t>
  </si>
  <si>
    <t>计划实行村股份经济联合社统一购买，资产归联合社所有，由专人负责机械操作，保证耕作质量，定期保养、维修，延长机械使用寿命。通过规模化经营，可以降低农民耕作成本，提高粮食作物产量，增加农户收入。</t>
  </si>
  <si>
    <t>农村道路建设（通村、通户路）</t>
  </si>
  <si>
    <t>东涧北村</t>
  </si>
  <si>
    <t>土门镇东涧北村道路改造提升项目</t>
  </si>
  <si>
    <t>土门镇东涧北村内</t>
  </si>
  <si>
    <t>计划对村内6.3公里，面积为7952平米的路面进行铺油改造提升</t>
  </si>
  <si>
    <t>计划对村内6.3公里，面积为7952平米的路面进行铺油改造提升，修建后的道路平坦畅通且干净整洁，确保车辆出行安全，便利群众生活也便利了，为群众营造整洁美丽、和谐宜居的生活环境。</t>
  </si>
  <si>
    <t xml:space="preserve">带动脱贫户3-4人，监测户1人，农户3-4人参与建设，提高农户户收入
</t>
  </si>
  <si>
    <t>农村基
础设施</t>
  </si>
  <si>
    <t>土
门
镇</t>
  </si>
  <si>
    <t>土门村</t>
  </si>
  <si>
    <t>土门镇土门村村西小涧沟排洪渠建设项目</t>
  </si>
  <si>
    <t>土门村村西小涧沟</t>
  </si>
  <si>
    <t>土门村村委会</t>
  </si>
  <si>
    <t>计划建设排洪渠300米，
深1米，宽0.8米，
浆砌石0.35米</t>
  </si>
  <si>
    <t>1.加快西小涧沟排洪泄洪速度，确保全村防汛安全。
2.保持水土，增加农民收入，避免洪水浸没农田造成水土流失。
3.完善土门村基础建设，逐步建立高效安全的排洪用水体系，提升群众满意度。</t>
  </si>
  <si>
    <t>预计雇佣村内劳动力6人参与工程建设，优先雇佣村内家庭状况较差的村民</t>
  </si>
  <si>
    <t>田村</t>
  </si>
  <si>
    <t>土门镇田村村西防渗渠修建项目</t>
  </si>
  <si>
    <t>土门镇田村村西</t>
  </si>
  <si>
    <r>
      <rPr>
        <sz val="14"/>
        <color rgb="FF000000"/>
        <rFont val="宋体"/>
        <charset val="134"/>
      </rPr>
      <t>田村</t>
    </r>
    <r>
      <rPr>
        <sz val="14"/>
        <color rgb="FF000000"/>
        <rFont val="Times New Roman"/>
        <charset val="134"/>
      </rPr>
      <t xml:space="preserve">
</t>
    </r>
    <r>
      <rPr>
        <sz val="14"/>
        <color rgb="FF000000"/>
        <rFont val="宋体"/>
        <charset val="134"/>
      </rPr>
      <t>村委会</t>
    </r>
  </si>
  <si>
    <r>
      <rPr>
        <sz val="14"/>
        <color rgb="FF000000"/>
        <rFont val="宋体"/>
        <charset val="134"/>
      </rPr>
      <t>建设排洪渠823米，</t>
    </r>
    <r>
      <rPr>
        <sz val="14"/>
        <color rgb="FF000000"/>
        <rFont val="Times New Roman"/>
        <charset val="134"/>
      </rPr>
      <t xml:space="preserve">
0.4</t>
    </r>
    <r>
      <rPr>
        <sz val="14"/>
        <color rgb="FF000000"/>
        <rFont val="宋体"/>
        <charset val="134"/>
      </rPr>
      <t>米深，0.5米宽，</t>
    </r>
    <r>
      <rPr>
        <sz val="14"/>
        <color rgb="FF000000"/>
        <rFont val="Times New Roman"/>
        <charset val="134"/>
      </rPr>
      <t xml:space="preserve">
</t>
    </r>
    <r>
      <rPr>
        <sz val="14"/>
        <color rgb="FF000000"/>
        <rFont val="宋体"/>
        <charset val="134"/>
      </rPr>
      <t>灰浆砌砖</t>
    </r>
    <r>
      <rPr>
        <sz val="14"/>
        <color rgb="FF000000"/>
        <rFont val="Times New Roman"/>
        <charset val="134"/>
      </rPr>
      <t>0.37</t>
    </r>
    <r>
      <rPr>
        <sz val="14"/>
        <color rgb="FF000000"/>
        <rFont val="宋体"/>
        <charset val="134"/>
      </rPr>
      <t>米</t>
    </r>
  </si>
  <si>
    <t>1.提速田村村西排洪泄洪能力，筑牢全村防汛安全防线。2. 兼顾水土保持与农民增收，严防洪水浸田引发水土流失，守护农业生产根基。3. 配套建设了电灌站，完善田村基础设施，逐步构建高效安全的排洪用水体系，持续提升群众满意度。</t>
  </si>
  <si>
    <r>
      <rPr>
        <sz val="14"/>
        <color rgb="FF000000"/>
        <rFont val="宋体"/>
        <charset val="134"/>
      </rPr>
      <t>预计雇佣村内劳动力</t>
    </r>
    <r>
      <rPr>
        <sz val="14"/>
        <color rgb="FF000000"/>
        <rFont val="Times New Roman"/>
        <charset val="134"/>
      </rPr>
      <t>15</t>
    </r>
    <r>
      <rPr>
        <sz val="14"/>
        <color rgb="FF000000"/>
        <rFont val="宋体"/>
        <charset val="134"/>
      </rPr>
      <t>人参与工程建设，优先雇佣村内家庭状况较差的村民</t>
    </r>
  </si>
  <si>
    <t>土门镇柴里村农田道路新建项目</t>
  </si>
  <si>
    <t>土门镇柴里村</t>
  </si>
  <si>
    <t>计划修建村东、村北长3.3公里、宽3米的砂石田间路。</t>
  </si>
  <si>
    <t>项目实施后，道路平坦畅通且干净整洁，确保农耕大型车辆出行安全，便利群众从事农事耕种活动。</t>
  </si>
  <si>
    <t>带动脱贫户4-5人，农户4-5人参与建设，提高农户户收入。</t>
  </si>
  <si>
    <t>李仵村</t>
  </si>
  <si>
    <t>土门镇李仵村提水管网水利工程项目</t>
  </si>
  <si>
    <t>计划从七一渠至村西埋设浇地管道1814米，方便村民取水灌溉。</t>
  </si>
  <si>
    <t>计划埋设管道1814米。建成可方便全村村民浇地，促进李仵村村民小麦产量增产51万斤，增收65万元、玉米产量增产80万斤、增收95万元。</t>
  </si>
  <si>
    <t>带动农户、脱贫户3人参与建设，提高农户收入。</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</si>
</sst>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yyyy/m/d;@"/>
  </numFmts>
  <fonts count="33">
    <font>
      <sz val="11"/>
      <color theme="1"/>
      <name val="宋体"/>
      <charset val="134"/>
      <scheme val="minor"/>
    </font>
    <font>
      <sz val="16"/>
      <name val="黑体"/>
      <charset val="134"/>
    </font>
    <font>
      <sz val="11"/>
      <name val="宋体"/>
      <charset val="134"/>
      <scheme val="minor"/>
    </font>
    <font>
      <b/>
      <sz val="14"/>
      <name val="宋体"/>
      <charset val="134"/>
      <scheme val="minor"/>
    </font>
    <font>
      <b/>
      <sz val="12"/>
      <name val="宋体"/>
      <charset val="134"/>
      <scheme val="minor"/>
    </font>
    <font>
      <sz val="14"/>
      <name val="宋体"/>
      <charset val="134"/>
      <scheme val="minor"/>
    </font>
    <font>
      <sz val="18"/>
      <name val="方正小标宋简体"/>
      <charset val="134"/>
    </font>
    <font>
      <sz val="14"/>
      <name val="宋体"/>
      <charset val="134"/>
    </font>
    <font>
      <sz val="14"/>
      <color rgb="FF000000"/>
      <name val="宋体"/>
      <charset val="134"/>
    </font>
    <font>
      <sz val="12"/>
      <name val="宋体"/>
      <charset val="134"/>
      <scheme val="minor"/>
    </font>
    <font>
      <sz val="26"/>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000000"/>
      <name val="Times New Roman"/>
      <charset val="134"/>
    </font>
    <font>
      <sz val="14"/>
      <name val="SimSun"/>
      <charset val="134"/>
    </font>
    <font>
      <sz val="14"/>
      <color rgb="FFFF0000"/>
      <name val="宋体"/>
      <charset val="134"/>
    </font>
  </fonts>
  <fills count="34">
    <fill>
      <patternFill patternType="none"/>
    </fill>
    <fill>
      <patternFill patternType="gray125"/>
    </fill>
    <fill>
      <patternFill patternType="solid">
        <fgColor rgb="FF00B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4" borderId="5" applyNumberFormat="0" applyAlignment="0" applyProtection="0">
      <alignment vertical="center"/>
    </xf>
    <xf numFmtId="0" fontId="20" fillId="5" borderId="6" applyNumberFormat="0" applyAlignment="0" applyProtection="0">
      <alignment vertical="center"/>
    </xf>
    <xf numFmtId="0" fontId="21" fillId="5" borderId="5" applyNumberFormat="0" applyAlignment="0" applyProtection="0">
      <alignment vertical="center"/>
    </xf>
    <xf numFmtId="0" fontId="22" fillId="6"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55">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2" fillId="0" borderId="0" xfId="0" applyFont="1" applyFill="1" applyAlignment="1">
      <alignment horizontal="center" vertical="center"/>
    </xf>
    <xf numFmtId="0" fontId="3" fillId="0" borderId="0" xfId="0" applyFont="1" applyFill="1">
      <alignment vertical="center"/>
    </xf>
    <xf numFmtId="0" fontId="4" fillId="0" borderId="0" xfId="0" applyFont="1" applyFill="1">
      <alignment vertical="center"/>
    </xf>
    <xf numFmtId="0" fontId="5" fillId="0" borderId="0" xfId="0" applyFont="1" applyFill="1">
      <alignment vertical="center"/>
    </xf>
    <xf numFmtId="0" fontId="5" fillId="0" borderId="0" xfId="0" applyFont="1" applyFill="1" applyAlignment="1">
      <alignment vertical="center" wrapText="1"/>
    </xf>
    <xf numFmtId="0" fontId="5"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top" wrapText="1"/>
    </xf>
    <xf numFmtId="0" fontId="2" fillId="0" borderId="0" xfId="0" applyFont="1" applyFill="1" applyAlignment="1">
      <alignment horizontal="left" vertical="top"/>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left" vertical="top" wrapText="1"/>
    </xf>
    <xf numFmtId="0" fontId="1" fillId="0" borderId="0" xfId="0" applyFont="1" applyFill="1" applyAlignment="1">
      <alignment horizontal="left" vertical="top"/>
    </xf>
    <xf numFmtId="0" fontId="6"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left" vertical="top" wrapText="1"/>
    </xf>
    <xf numFmtId="0" fontId="6" fillId="0" borderId="0" xfId="0" applyFont="1" applyFill="1" applyBorder="1" applyAlignment="1">
      <alignment horizontal="left" vertical="top"/>
    </xf>
    <xf numFmtId="0" fontId="3" fillId="0" borderId="0" xfId="0" applyFont="1" applyFill="1" applyBorder="1" applyAlignment="1">
      <alignment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top" wrapText="1"/>
    </xf>
    <xf numFmtId="0" fontId="3" fillId="0" borderId="0" xfId="0" applyFont="1" applyFill="1" applyBorder="1" applyAlignment="1">
      <alignment horizontal="left" vertical="top"/>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57"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top"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57"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176"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xf>
    <xf numFmtId="0" fontId="7" fillId="0" borderId="0" xfId="0"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0" fontId="0" fillId="0" borderId="1" xfId="0" applyFont="1" applyBorder="1" applyAlignment="1">
      <alignment vertical="top" wrapText="1"/>
    </xf>
    <xf numFmtId="0" fontId="7" fillId="0" borderId="1" xfId="0" applyFont="1" applyFill="1" applyBorder="1" applyAlignment="1">
      <alignment vertical="top" wrapText="1"/>
    </xf>
    <xf numFmtId="0" fontId="9" fillId="0" borderId="1" xfId="0" applyFont="1" applyBorder="1" applyAlignment="1">
      <alignment horizontal="center" vertical="center" wrapText="1"/>
    </xf>
    <xf numFmtId="49" fontId="9" fillId="0" borderId="1" xfId="0" applyNumberFormat="1" applyFont="1" applyBorder="1" applyAlignment="1">
      <alignment horizontal="center" vertical="center" wrapText="1"/>
    </xf>
    <xf numFmtId="0" fontId="9" fillId="0" borderId="1" xfId="0" applyFont="1" applyBorder="1" applyAlignment="1">
      <alignment horizontal="left" vertical="top" wrapText="1"/>
    </xf>
    <xf numFmtId="0" fontId="7" fillId="2" borderId="1" xfId="0" applyFont="1" applyFill="1" applyBorder="1" applyAlignment="1">
      <alignment horizontal="center" vertical="center" wrapText="1"/>
    </xf>
    <xf numFmtId="0" fontId="8" fillId="0" borderId="1" xfId="0" applyFont="1" applyFill="1" applyBorder="1" applyAlignment="1">
      <alignment horizontal="left" vertical="top" wrapText="1"/>
    </xf>
    <xf numFmtId="0" fontId="2" fillId="0" borderId="1" xfId="0" applyFont="1" applyFill="1" applyBorder="1">
      <alignment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2" fillId="0" borderId="1" xfId="0" applyFont="1" applyFill="1" applyBorder="1" applyAlignment="1">
      <alignment horizontal="left" vertical="top" wrapText="1"/>
    </xf>
    <xf numFmtId="0" fontId="5" fillId="0" borderId="1" xfId="0" applyFont="1" applyFill="1" applyBorder="1" applyAlignment="1">
      <alignment horizontal="center" vertical="center"/>
    </xf>
    <xf numFmtId="0" fontId="2" fillId="0" borderId="1" xfId="0" applyFont="1" applyFill="1" applyBorder="1" applyAlignment="1">
      <alignment horizontal="left" vertical="top"/>
    </xf>
    <xf numFmtId="0" fontId="7"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pageSetUpPr fitToPage="1"/>
  </sheetPr>
  <dimension ref="A1:XFD180"/>
  <sheetViews>
    <sheetView tabSelected="1" zoomScale="55" zoomScaleNormal="55" workbookViewId="0">
      <pane ySplit="8" topLeftCell="A9" activePane="bottomLeft" state="frozen"/>
      <selection/>
      <selection pane="bottomLeft" activeCell="A2" sqref="A2:Z3"/>
    </sheetView>
  </sheetViews>
  <sheetFormatPr defaultColWidth="9" defaultRowHeight="13.5"/>
  <cols>
    <col min="1" max="1" width="5.5" style="2" customWidth="1"/>
    <col min="2" max="3" width="6.9" style="3" customWidth="1"/>
    <col min="4" max="4" width="10.225" style="3" customWidth="1"/>
    <col min="5" max="6" width="3.575" style="9" customWidth="1"/>
    <col min="7" max="7" width="21.1333333333333" style="3" customWidth="1"/>
    <col min="8" max="8" width="9.08333333333333" style="9" customWidth="1"/>
    <col min="9" max="9" width="12.0416666666667" style="9" customWidth="1"/>
    <col min="10" max="11" width="19.3166666666667" style="9" customWidth="1"/>
    <col min="12" max="12" width="8.625" style="3" customWidth="1"/>
    <col min="13" max="13" width="38.4333333333333" style="10" customWidth="1"/>
    <col min="14" max="14" width="16.5833333333333" style="3" customWidth="1"/>
    <col min="15" max="15" width="15.2166666666667" style="3" customWidth="1"/>
    <col min="16" max="16" width="14.0916666666667" style="3" customWidth="1"/>
    <col min="17" max="23" width="11.3666666666667" style="3" customWidth="1"/>
    <col min="24" max="25" width="44.0583333333333" style="11" customWidth="1"/>
    <col min="26" max="26" width="9.30833333333333" style="9" customWidth="1"/>
    <col min="27" max="16384" width="9" style="2"/>
  </cols>
  <sheetData>
    <row r="1" s="1" customFormat="1" ht="31" customHeight="1" spans="1:26">
      <c r="A1" s="1" t="s">
        <v>0</v>
      </c>
      <c r="B1" s="12"/>
      <c r="C1" s="12"/>
      <c r="D1" s="12"/>
      <c r="E1" s="13"/>
      <c r="F1" s="13"/>
      <c r="G1" s="12"/>
      <c r="H1" s="13"/>
      <c r="I1" s="13"/>
      <c r="J1" s="13"/>
      <c r="K1" s="13"/>
      <c r="L1" s="12"/>
      <c r="M1" s="14"/>
      <c r="N1" s="12"/>
      <c r="O1" s="12"/>
      <c r="P1" s="12"/>
      <c r="Q1" s="12"/>
      <c r="R1" s="12"/>
      <c r="S1" s="12"/>
      <c r="T1" s="12"/>
      <c r="U1" s="12"/>
      <c r="V1" s="12"/>
      <c r="W1" s="12"/>
      <c r="X1" s="15"/>
      <c r="Y1" s="15"/>
      <c r="Z1" s="13"/>
    </row>
    <row r="2" s="2" customFormat="1" ht="22" customHeight="1" spans="1:26">
      <c r="A2" s="16" t="s">
        <v>1</v>
      </c>
      <c r="B2" s="16"/>
      <c r="C2" s="16"/>
      <c r="D2" s="16"/>
      <c r="E2" s="17"/>
      <c r="F2" s="17"/>
      <c r="G2" s="16"/>
      <c r="H2" s="17"/>
      <c r="I2" s="17"/>
      <c r="J2" s="17"/>
      <c r="K2" s="17"/>
      <c r="L2" s="16"/>
      <c r="M2" s="18"/>
      <c r="N2" s="16"/>
      <c r="O2" s="16"/>
      <c r="P2" s="16"/>
      <c r="Q2" s="16"/>
      <c r="R2" s="16"/>
      <c r="S2" s="16"/>
      <c r="T2" s="16"/>
      <c r="U2" s="16"/>
      <c r="V2" s="16"/>
      <c r="W2" s="16"/>
      <c r="X2" s="19"/>
      <c r="Y2" s="19"/>
      <c r="Z2" s="17"/>
    </row>
    <row r="3" s="3" customFormat="1" ht="17" customHeight="1" spans="1:26">
      <c r="A3" s="16"/>
      <c r="B3" s="16"/>
      <c r="C3" s="16"/>
      <c r="D3" s="16"/>
      <c r="E3" s="17"/>
      <c r="F3" s="17"/>
      <c r="G3" s="16"/>
      <c r="H3" s="17"/>
      <c r="I3" s="17"/>
      <c r="J3" s="17"/>
      <c r="K3" s="17"/>
      <c r="L3" s="16"/>
      <c r="M3" s="18"/>
      <c r="N3" s="16"/>
      <c r="O3" s="16"/>
      <c r="P3" s="16"/>
      <c r="Q3" s="16"/>
      <c r="R3" s="16"/>
      <c r="S3" s="16"/>
      <c r="T3" s="16"/>
      <c r="U3" s="16"/>
      <c r="V3" s="16"/>
      <c r="W3" s="16"/>
      <c r="X3" s="19"/>
      <c r="Y3" s="19"/>
      <c r="Z3" s="17"/>
    </row>
    <row r="4" s="4" customFormat="1" ht="25" customHeight="1" spans="1:26">
      <c r="A4" s="20"/>
      <c r="B4" s="21"/>
      <c r="C4" s="21"/>
      <c r="D4" s="21"/>
      <c r="E4" s="22"/>
      <c r="F4" s="22"/>
      <c r="G4" s="21"/>
      <c r="H4" s="22"/>
      <c r="I4" s="22"/>
      <c r="J4" s="22"/>
      <c r="K4" s="22"/>
      <c r="L4" s="21"/>
      <c r="M4" s="23"/>
      <c r="N4" s="21"/>
      <c r="O4" s="21"/>
      <c r="P4" s="21"/>
      <c r="Q4" s="21"/>
      <c r="R4" s="21"/>
      <c r="S4" s="21"/>
      <c r="T4" s="21"/>
      <c r="U4" s="21"/>
      <c r="V4" s="21"/>
      <c r="W4" s="21"/>
      <c r="X4" s="24"/>
      <c r="Y4" s="24"/>
      <c r="Z4" s="22"/>
    </row>
    <row r="5" s="5" customFormat="1" ht="21" customHeight="1" spans="1:26">
      <c r="A5" s="25" t="s">
        <v>2</v>
      </c>
      <c r="B5" s="25" t="s">
        <v>3</v>
      </c>
      <c r="C5" s="25"/>
      <c r="D5" s="25"/>
      <c r="E5" s="25" t="s">
        <v>4</v>
      </c>
      <c r="F5" s="25" t="s">
        <v>5</v>
      </c>
      <c r="G5" s="25" t="s">
        <v>6</v>
      </c>
      <c r="H5" s="25" t="s">
        <v>7</v>
      </c>
      <c r="I5" s="25" t="s">
        <v>8</v>
      </c>
      <c r="J5" s="25" t="s">
        <v>9</v>
      </c>
      <c r="K5" s="25"/>
      <c r="L5" s="25" t="s">
        <v>10</v>
      </c>
      <c r="M5" s="25" t="s">
        <v>11</v>
      </c>
      <c r="N5" s="25" t="s">
        <v>12</v>
      </c>
      <c r="O5" s="25"/>
      <c r="P5" s="25"/>
      <c r="Q5" s="25" t="s">
        <v>13</v>
      </c>
      <c r="R5" s="25"/>
      <c r="S5" s="25"/>
      <c r="T5" s="25"/>
      <c r="U5" s="25"/>
      <c r="V5" s="25"/>
      <c r="W5" s="25"/>
      <c r="X5" s="25" t="s">
        <v>14</v>
      </c>
      <c r="Y5" s="25" t="s">
        <v>15</v>
      </c>
      <c r="Z5" s="25" t="s">
        <v>16</v>
      </c>
    </row>
    <row r="6" s="5" customFormat="1" ht="15" customHeight="1" spans="1:26">
      <c r="A6" s="25"/>
      <c r="B6" s="25" t="s">
        <v>17</v>
      </c>
      <c r="C6" s="25" t="s">
        <v>18</v>
      </c>
      <c r="D6" s="25" t="s">
        <v>19</v>
      </c>
      <c r="E6" s="25"/>
      <c r="F6" s="25"/>
      <c r="G6" s="25"/>
      <c r="H6" s="25"/>
      <c r="I6" s="25"/>
      <c r="J6" s="25" t="s">
        <v>20</v>
      </c>
      <c r="K6" s="25" t="s">
        <v>21</v>
      </c>
      <c r="L6" s="25"/>
      <c r="M6" s="25"/>
      <c r="N6" s="25" t="s">
        <v>22</v>
      </c>
      <c r="O6" s="25" t="s">
        <v>23</v>
      </c>
      <c r="P6" s="25"/>
      <c r="Q6" s="25" t="s">
        <v>24</v>
      </c>
      <c r="R6" s="25" t="s">
        <v>25</v>
      </c>
      <c r="S6" s="25" t="s">
        <v>26</v>
      </c>
      <c r="T6" s="25" t="s">
        <v>23</v>
      </c>
      <c r="U6" s="25"/>
      <c r="V6" s="25"/>
      <c r="W6" s="25"/>
      <c r="X6" s="25"/>
      <c r="Y6" s="25"/>
      <c r="Z6" s="25"/>
    </row>
    <row r="7" s="5" customFormat="1" ht="14.25" spans="1:26">
      <c r="A7" s="25"/>
      <c r="B7" s="25"/>
      <c r="C7" s="25"/>
      <c r="D7" s="25"/>
      <c r="E7" s="25"/>
      <c r="F7" s="25"/>
      <c r="G7" s="25"/>
      <c r="H7" s="25"/>
      <c r="I7" s="25"/>
      <c r="J7" s="25"/>
      <c r="K7" s="25"/>
      <c r="L7" s="25"/>
      <c r="M7" s="25"/>
      <c r="N7" s="25"/>
      <c r="O7" s="25"/>
      <c r="P7" s="25"/>
      <c r="Q7" s="25"/>
      <c r="R7" s="25"/>
      <c r="S7" s="25"/>
      <c r="T7" s="25"/>
      <c r="U7" s="25"/>
      <c r="V7" s="25"/>
      <c r="W7" s="25"/>
      <c r="X7" s="25"/>
      <c r="Y7" s="25"/>
      <c r="Z7" s="25"/>
    </row>
    <row r="8" s="5" customFormat="1" ht="63" customHeight="1" spans="1:26">
      <c r="A8" s="25"/>
      <c r="B8" s="25"/>
      <c r="C8" s="25"/>
      <c r="D8" s="25"/>
      <c r="E8" s="25"/>
      <c r="F8" s="25"/>
      <c r="G8" s="25"/>
      <c r="H8" s="25"/>
      <c r="I8" s="25"/>
      <c r="J8" s="25"/>
      <c r="K8" s="25"/>
      <c r="L8" s="25"/>
      <c r="M8" s="25"/>
      <c r="N8" s="25"/>
      <c r="O8" s="25" t="s">
        <v>27</v>
      </c>
      <c r="P8" s="25" t="s">
        <v>28</v>
      </c>
      <c r="Q8" s="25"/>
      <c r="R8" s="25"/>
      <c r="S8" s="25"/>
      <c r="T8" s="25" t="s">
        <v>29</v>
      </c>
      <c r="U8" s="25" t="s">
        <v>30</v>
      </c>
      <c r="V8" s="25" t="s">
        <v>31</v>
      </c>
      <c r="W8" s="25" t="s">
        <v>32</v>
      </c>
      <c r="X8" s="25"/>
      <c r="Y8" s="25"/>
      <c r="Z8" s="25"/>
    </row>
    <row r="9" s="6" customFormat="1" ht="93.75" hidden="1" spans="1:26">
      <c r="A9" s="26">
        <v>1</v>
      </c>
      <c r="B9" s="27" t="s">
        <v>33</v>
      </c>
      <c r="C9" s="26" t="s">
        <v>34</v>
      </c>
      <c r="D9" s="26" t="s">
        <v>35</v>
      </c>
      <c r="E9" s="26" t="s">
        <v>36</v>
      </c>
      <c r="F9" s="26"/>
      <c r="G9" s="26" t="s">
        <v>37</v>
      </c>
      <c r="H9" s="26" t="s">
        <v>38</v>
      </c>
      <c r="I9" s="26" t="s">
        <v>36</v>
      </c>
      <c r="J9" s="28">
        <v>45689</v>
      </c>
      <c r="K9" s="28">
        <v>45962</v>
      </c>
      <c r="L9" s="26" t="s">
        <v>39</v>
      </c>
      <c r="M9" s="29" t="s">
        <v>40</v>
      </c>
      <c r="N9" s="26">
        <v>50</v>
      </c>
      <c r="O9" s="26">
        <v>50</v>
      </c>
      <c r="P9" s="26">
        <v>0</v>
      </c>
      <c r="Q9" s="26"/>
      <c r="R9" s="26">
        <f t="shared" ref="R9:R15" si="0">T9</f>
        <v>200</v>
      </c>
      <c r="S9" s="26">
        <f t="shared" ref="S9:S15" si="1">U9</f>
        <v>200</v>
      </c>
      <c r="T9" s="26">
        <v>200</v>
      </c>
      <c r="U9" s="26">
        <v>200</v>
      </c>
      <c r="V9" s="26"/>
      <c r="W9" s="26"/>
      <c r="X9" s="29" t="s">
        <v>40</v>
      </c>
      <c r="Y9" s="29" t="s">
        <v>40</v>
      </c>
      <c r="Z9" s="26"/>
    </row>
    <row r="10" s="2" customFormat="1" ht="90" hidden="1" customHeight="1" spans="1:26">
      <c r="A10" s="26">
        <v>2</v>
      </c>
      <c r="B10" s="27" t="s">
        <v>33</v>
      </c>
      <c r="C10" s="26" t="s">
        <v>34</v>
      </c>
      <c r="D10" s="26" t="s">
        <v>41</v>
      </c>
      <c r="E10" s="26" t="s">
        <v>36</v>
      </c>
      <c r="F10" s="26"/>
      <c r="G10" s="26" t="s">
        <v>42</v>
      </c>
      <c r="H10" s="26" t="s">
        <v>38</v>
      </c>
      <c r="I10" s="26" t="s">
        <v>36</v>
      </c>
      <c r="J10" s="28">
        <v>45689</v>
      </c>
      <c r="K10" s="28">
        <v>45962</v>
      </c>
      <c r="L10" s="26" t="s">
        <v>39</v>
      </c>
      <c r="M10" s="29" t="s">
        <v>43</v>
      </c>
      <c r="N10" s="26">
        <f t="shared" ref="N9:N14" si="2">O10+P10</f>
        <v>10</v>
      </c>
      <c r="O10" s="26">
        <v>10</v>
      </c>
      <c r="P10" s="26">
        <v>0</v>
      </c>
      <c r="Q10" s="26"/>
      <c r="R10" s="26">
        <f t="shared" si="0"/>
        <v>20</v>
      </c>
      <c r="S10" s="26">
        <f t="shared" si="1"/>
        <v>20</v>
      </c>
      <c r="T10" s="26">
        <v>20</v>
      </c>
      <c r="U10" s="26">
        <v>20</v>
      </c>
      <c r="V10" s="26"/>
      <c r="W10" s="26"/>
      <c r="X10" s="29" t="s">
        <v>43</v>
      </c>
      <c r="Y10" s="29" t="s">
        <v>43</v>
      </c>
      <c r="Z10" s="26"/>
    </row>
    <row r="11" s="6" customFormat="1" ht="75" hidden="1" spans="1:26">
      <c r="A11" s="26">
        <v>3</v>
      </c>
      <c r="B11" s="26" t="s">
        <v>33</v>
      </c>
      <c r="C11" s="26" t="s">
        <v>44</v>
      </c>
      <c r="D11" s="26" t="s">
        <v>45</v>
      </c>
      <c r="E11" s="26" t="s">
        <v>36</v>
      </c>
      <c r="F11" s="26"/>
      <c r="G11" s="26" t="s">
        <v>46</v>
      </c>
      <c r="H11" s="26" t="s">
        <v>38</v>
      </c>
      <c r="I11" s="26" t="s">
        <v>36</v>
      </c>
      <c r="J11" s="28">
        <v>45839</v>
      </c>
      <c r="K11" s="28">
        <v>45962</v>
      </c>
      <c r="L11" s="26" t="s">
        <v>39</v>
      </c>
      <c r="M11" s="29" t="s">
        <v>47</v>
      </c>
      <c r="N11" s="26">
        <f t="shared" si="2"/>
        <v>20</v>
      </c>
      <c r="O11" s="26">
        <v>20</v>
      </c>
      <c r="P11" s="26">
        <v>0</v>
      </c>
      <c r="Q11" s="26"/>
      <c r="R11" s="26">
        <v>2805</v>
      </c>
      <c r="S11" s="26">
        <f t="shared" si="1"/>
        <v>7499</v>
      </c>
      <c r="T11" s="26">
        <v>2805</v>
      </c>
      <c r="U11" s="26">
        <v>7499</v>
      </c>
      <c r="V11" s="26"/>
      <c r="W11" s="26"/>
      <c r="X11" s="29" t="s">
        <v>47</v>
      </c>
      <c r="Y11" s="29" t="s">
        <v>47</v>
      </c>
      <c r="Z11" s="26"/>
    </row>
    <row r="12" s="2" customFormat="1" ht="110" hidden="1" customHeight="1" spans="1:26">
      <c r="A12" s="26">
        <v>4</v>
      </c>
      <c r="B12" s="26" t="s">
        <v>48</v>
      </c>
      <c r="C12" s="26" t="s">
        <v>49</v>
      </c>
      <c r="D12" s="26" t="s">
        <v>49</v>
      </c>
      <c r="E12" s="26" t="s">
        <v>36</v>
      </c>
      <c r="F12" s="26"/>
      <c r="G12" s="26" t="s">
        <v>50</v>
      </c>
      <c r="H12" s="26" t="s">
        <v>38</v>
      </c>
      <c r="I12" s="26" t="s">
        <v>36</v>
      </c>
      <c r="J12" s="28">
        <v>45839</v>
      </c>
      <c r="K12" s="28">
        <v>45962</v>
      </c>
      <c r="L12" s="26" t="s">
        <v>39</v>
      </c>
      <c r="M12" s="29" t="s">
        <v>51</v>
      </c>
      <c r="N12" s="26">
        <f t="shared" si="2"/>
        <v>10</v>
      </c>
      <c r="O12" s="26">
        <v>10</v>
      </c>
      <c r="P12" s="26">
        <v>0</v>
      </c>
      <c r="Q12" s="26"/>
      <c r="R12" s="26">
        <f t="shared" si="0"/>
        <v>50</v>
      </c>
      <c r="S12" s="26">
        <f t="shared" si="1"/>
        <v>50</v>
      </c>
      <c r="T12" s="26">
        <v>50</v>
      </c>
      <c r="U12" s="26">
        <v>50</v>
      </c>
      <c r="V12" s="26"/>
      <c r="W12" s="26"/>
      <c r="X12" s="29" t="s">
        <v>51</v>
      </c>
      <c r="Y12" s="29" t="s">
        <v>51</v>
      </c>
      <c r="Z12" s="26"/>
    </row>
    <row r="13" s="2" customFormat="1" ht="88" hidden="1" customHeight="1" spans="1:26">
      <c r="A13" s="26">
        <v>5</v>
      </c>
      <c r="B13" s="26" t="s">
        <v>52</v>
      </c>
      <c r="C13" s="26" t="s">
        <v>53</v>
      </c>
      <c r="D13" s="26" t="s">
        <v>54</v>
      </c>
      <c r="E13" s="26" t="s">
        <v>36</v>
      </c>
      <c r="F13" s="26"/>
      <c r="G13" s="26" t="s">
        <v>55</v>
      </c>
      <c r="H13" s="26" t="s">
        <v>38</v>
      </c>
      <c r="I13" s="26" t="s">
        <v>36</v>
      </c>
      <c r="J13" s="30" t="s">
        <v>56</v>
      </c>
      <c r="K13" s="28">
        <v>45962</v>
      </c>
      <c r="L13" s="26" t="s">
        <v>39</v>
      </c>
      <c r="M13" s="29" t="s">
        <v>57</v>
      </c>
      <c r="N13" s="26">
        <v>110</v>
      </c>
      <c r="O13" s="26">
        <v>110</v>
      </c>
      <c r="P13" s="26">
        <v>0</v>
      </c>
      <c r="Q13" s="26"/>
      <c r="R13" s="26">
        <f t="shared" si="0"/>
        <v>1024</v>
      </c>
      <c r="S13" s="26">
        <f t="shared" si="1"/>
        <v>1024</v>
      </c>
      <c r="T13" s="26">
        <v>1024</v>
      </c>
      <c r="U13" s="26">
        <v>1024</v>
      </c>
      <c r="V13" s="26"/>
      <c r="W13" s="26"/>
      <c r="X13" s="29" t="s">
        <v>57</v>
      </c>
      <c r="Y13" s="29" t="s">
        <v>57</v>
      </c>
      <c r="Z13" s="26"/>
    </row>
    <row r="14" s="6" customFormat="1" ht="105" hidden="1" customHeight="1" spans="1:26">
      <c r="A14" s="26">
        <v>6</v>
      </c>
      <c r="B14" s="26" t="s">
        <v>52</v>
      </c>
      <c r="C14" s="26" t="s">
        <v>53</v>
      </c>
      <c r="D14" s="26" t="s">
        <v>58</v>
      </c>
      <c r="E14" s="26" t="s">
        <v>36</v>
      </c>
      <c r="F14" s="26"/>
      <c r="G14" s="26" t="s">
        <v>59</v>
      </c>
      <c r="H14" s="26" t="s">
        <v>38</v>
      </c>
      <c r="I14" s="26" t="s">
        <v>36</v>
      </c>
      <c r="J14" s="28">
        <v>45689</v>
      </c>
      <c r="K14" s="28">
        <v>45962</v>
      </c>
      <c r="L14" s="26" t="s">
        <v>39</v>
      </c>
      <c r="M14" s="29" t="s">
        <v>60</v>
      </c>
      <c r="N14" s="26">
        <f t="shared" si="2"/>
        <v>130</v>
      </c>
      <c r="O14" s="26">
        <v>130</v>
      </c>
      <c r="P14" s="26">
        <v>0</v>
      </c>
      <c r="Q14" s="26"/>
      <c r="R14" s="26">
        <f t="shared" si="0"/>
        <v>195</v>
      </c>
      <c r="S14" s="26">
        <f t="shared" si="1"/>
        <v>195</v>
      </c>
      <c r="T14" s="26">
        <v>195</v>
      </c>
      <c r="U14" s="26">
        <v>195</v>
      </c>
      <c r="V14" s="26"/>
      <c r="W14" s="26"/>
      <c r="X14" s="29" t="s">
        <v>60</v>
      </c>
      <c r="Y14" s="29" t="s">
        <v>60</v>
      </c>
      <c r="Z14" s="26"/>
    </row>
    <row r="15" s="6" customFormat="1" ht="75" hidden="1" spans="1:26">
      <c r="A15" s="26">
        <v>7</v>
      </c>
      <c r="B15" s="27" t="s">
        <v>48</v>
      </c>
      <c r="C15" s="27" t="s">
        <v>61</v>
      </c>
      <c r="D15" s="26" t="s">
        <v>62</v>
      </c>
      <c r="E15" s="26" t="s">
        <v>36</v>
      </c>
      <c r="F15" s="26"/>
      <c r="G15" s="26" t="s">
        <v>63</v>
      </c>
      <c r="H15" s="26" t="s">
        <v>38</v>
      </c>
      <c r="I15" s="26" t="s">
        <v>36</v>
      </c>
      <c r="J15" s="28">
        <v>45689</v>
      </c>
      <c r="K15" s="28">
        <v>45962</v>
      </c>
      <c r="L15" s="30" t="s">
        <v>64</v>
      </c>
      <c r="M15" s="29" t="s">
        <v>65</v>
      </c>
      <c r="N15" s="26">
        <v>50</v>
      </c>
      <c r="O15" s="26">
        <v>50</v>
      </c>
      <c r="P15" s="26">
        <v>0</v>
      </c>
      <c r="Q15" s="26"/>
      <c r="R15" s="26">
        <f t="shared" si="0"/>
        <v>249</v>
      </c>
      <c r="S15" s="26">
        <f t="shared" si="1"/>
        <v>249</v>
      </c>
      <c r="T15" s="26">
        <v>249</v>
      </c>
      <c r="U15" s="26">
        <v>249</v>
      </c>
      <c r="V15" s="26"/>
      <c r="W15" s="26"/>
      <c r="X15" s="29" t="s">
        <v>65</v>
      </c>
      <c r="Y15" s="29" t="s">
        <v>65</v>
      </c>
      <c r="Z15" s="26"/>
    </row>
    <row r="16" s="6" customFormat="1" ht="131.25" hidden="1" spans="1:26">
      <c r="A16" s="26">
        <v>8</v>
      </c>
      <c r="B16" s="26" t="s">
        <v>66</v>
      </c>
      <c r="C16" s="26" t="s">
        <v>67</v>
      </c>
      <c r="D16" s="31" t="s">
        <v>68</v>
      </c>
      <c r="E16" s="31" t="s">
        <v>69</v>
      </c>
      <c r="F16" s="31" t="s">
        <v>70</v>
      </c>
      <c r="G16" s="26" t="s">
        <v>71</v>
      </c>
      <c r="H16" s="26" t="s">
        <v>72</v>
      </c>
      <c r="I16" s="32" t="s">
        <v>70</v>
      </c>
      <c r="J16" s="28">
        <v>45689</v>
      </c>
      <c r="K16" s="28">
        <v>45962</v>
      </c>
      <c r="L16" s="26" t="s">
        <v>73</v>
      </c>
      <c r="M16" s="29" t="s">
        <v>74</v>
      </c>
      <c r="N16" s="26">
        <v>78</v>
      </c>
      <c r="O16" s="26">
        <v>76</v>
      </c>
      <c r="P16" s="26">
        <v>2</v>
      </c>
      <c r="Q16" s="26">
        <v>1</v>
      </c>
      <c r="R16" s="26">
        <v>435</v>
      </c>
      <c r="S16" s="26">
        <v>1860</v>
      </c>
      <c r="T16" s="26">
        <v>13</v>
      </c>
      <c r="U16" s="26">
        <v>15</v>
      </c>
      <c r="V16" s="26">
        <v>0</v>
      </c>
      <c r="W16" s="26">
        <v>0</v>
      </c>
      <c r="X16" s="29" t="s">
        <v>75</v>
      </c>
      <c r="Y16" s="29" t="s">
        <v>76</v>
      </c>
      <c r="Z16" s="26" t="s">
        <v>77</v>
      </c>
    </row>
    <row r="17" s="2" customFormat="1" ht="187.5" hidden="1" spans="1:26">
      <c r="A17" s="26">
        <v>9</v>
      </c>
      <c r="B17" s="26" t="s">
        <v>48</v>
      </c>
      <c r="C17" s="26" t="s">
        <v>78</v>
      </c>
      <c r="D17" s="31" t="s">
        <v>79</v>
      </c>
      <c r="E17" s="31" t="s">
        <v>69</v>
      </c>
      <c r="F17" s="31" t="s">
        <v>80</v>
      </c>
      <c r="G17" s="26" t="s">
        <v>81</v>
      </c>
      <c r="H17" s="26" t="s">
        <v>82</v>
      </c>
      <c r="I17" s="26" t="s">
        <v>83</v>
      </c>
      <c r="J17" s="30" t="s">
        <v>84</v>
      </c>
      <c r="K17" s="30" t="s">
        <v>85</v>
      </c>
      <c r="L17" s="26" t="s">
        <v>86</v>
      </c>
      <c r="M17" s="29" t="s">
        <v>87</v>
      </c>
      <c r="N17" s="26">
        <v>220.4</v>
      </c>
      <c r="O17" s="26">
        <v>200.4</v>
      </c>
      <c r="P17" s="26">
        <v>20</v>
      </c>
      <c r="Q17" s="26">
        <v>1</v>
      </c>
      <c r="R17" s="26">
        <v>464</v>
      </c>
      <c r="S17" s="26">
        <v>1798</v>
      </c>
      <c r="T17" s="26">
        <v>25</v>
      </c>
      <c r="U17" s="26">
        <v>61</v>
      </c>
      <c r="V17" s="26">
        <v>0</v>
      </c>
      <c r="W17" s="26">
        <v>0</v>
      </c>
      <c r="X17" s="29" t="s">
        <v>88</v>
      </c>
      <c r="Y17" s="29" t="s">
        <v>89</v>
      </c>
      <c r="Z17" s="26" t="s">
        <v>77</v>
      </c>
    </row>
    <row r="18" s="6" customFormat="1" ht="131.25" hidden="1" spans="1:26">
      <c r="A18" s="26">
        <v>10</v>
      </c>
      <c r="B18" s="26" t="s">
        <v>48</v>
      </c>
      <c r="C18" s="26" t="s">
        <v>78</v>
      </c>
      <c r="D18" s="31" t="s">
        <v>90</v>
      </c>
      <c r="E18" s="31" t="s">
        <v>69</v>
      </c>
      <c r="F18" s="31" t="s">
        <v>91</v>
      </c>
      <c r="G18" s="26" t="s">
        <v>92</v>
      </c>
      <c r="H18" s="26" t="s">
        <v>38</v>
      </c>
      <c r="I18" s="26" t="s">
        <v>91</v>
      </c>
      <c r="J18" s="33" t="s">
        <v>93</v>
      </c>
      <c r="K18" s="34">
        <v>46174</v>
      </c>
      <c r="L18" s="26" t="s">
        <v>94</v>
      </c>
      <c r="M18" s="29" t="s">
        <v>95</v>
      </c>
      <c r="N18" s="26">
        <v>18.962</v>
      </c>
      <c r="O18" s="26">
        <v>18.962</v>
      </c>
      <c r="P18" s="26">
        <v>0</v>
      </c>
      <c r="Q18" s="26">
        <v>1</v>
      </c>
      <c r="R18" s="26">
        <v>20</v>
      </c>
      <c r="S18" s="26">
        <v>63</v>
      </c>
      <c r="T18" s="26">
        <v>4</v>
      </c>
      <c r="U18" s="26">
        <v>6</v>
      </c>
      <c r="V18" s="26">
        <v>4</v>
      </c>
      <c r="W18" s="26">
        <v>7</v>
      </c>
      <c r="X18" s="29" t="s">
        <v>96</v>
      </c>
      <c r="Y18" s="29" t="s">
        <v>97</v>
      </c>
      <c r="Z18" s="26"/>
    </row>
    <row r="19" s="2" customFormat="1" ht="150" hidden="1" spans="1:26">
      <c r="A19" s="26">
        <v>11</v>
      </c>
      <c r="B19" s="26" t="s">
        <v>66</v>
      </c>
      <c r="C19" s="26" t="s">
        <v>67</v>
      </c>
      <c r="D19" s="31" t="s">
        <v>98</v>
      </c>
      <c r="E19" s="31" t="s">
        <v>69</v>
      </c>
      <c r="F19" s="31" t="s">
        <v>91</v>
      </c>
      <c r="G19" s="26" t="s">
        <v>99</v>
      </c>
      <c r="H19" s="26" t="s">
        <v>38</v>
      </c>
      <c r="I19" s="26" t="s">
        <v>91</v>
      </c>
      <c r="J19" s="28">
        <v>46266</v>
      </c>
      <c r="K19" s="28">
        <v>46296</v>
      </c>
      <c r="L19" s="26" t="s">
        <v>94</v>
      </c>
      <c r="M19" s="29" t="s">
        <v>100</v>
      </c>
      <c r="N19" s="26">
        <v>19.9</v>
      </c>
      <c r="O19" s="26">
        <v>19.9</v>
      </c>
      <c r="P19" s="26">
        <v>0</v>
      </c>
      <c r="Q19" s="26">
        <v>1</v>
      </c>
      <c r="R19" s="26">
        <v>60</v>
      </c>
      <c r="S19" s="26">
        <v>190</v>
      </c>
      <c r="T19" s="26">
        <v>4</v>
      </c>
      <c r="U19" s="26">
        <v>6</v>
      </c>
      <c r="V19" s="26">
        <v>4</v>
      </c>
      <c r="W19" s="26">
        <v>7</v>
      </c>
      <c r="X19" s="29" t="s">
        <v>101</v>
      </c>
      <c r="Y19" s="29" t="s">
        <v>102</v>
      </c>
      <c r="Z19" s="26"/>
    </row>
    <row r="20" s="2" customFormat="1" ht="131.25" hidden="1" spans="1:26">
      <c r="A20" s="26">
        <v>12</v>
      </c>
      <c r="B20" s="26" t="s">
        <v>66</v>
      </c>
      <c r="C20" s="26" t="s">
        <v>67</v>
      </c>
      <c r="D20" s="31" t="s">
        <v>98</v>
      </c>
      <c r="E20" s="31" t="s">
        <v>69</v>
      </c>
      <c r="F20" s="31" t="s">
        <v>103</v>
      </c>
      <c r="G20" s="26" t="s">
        <v>104</v>
      </c>
      <c r="H20" s="26" t="s">
        <v>72</v>
      </c>
      <c r="I20" s="26" t="s">
        <v>105</v>
      </c>
      <c r="J20" s="28">
        <v>46174</v>
      </c>
      <c r="K20" s="28">
        <v>46266</v>
      </c>
      <c r="L20" s="26" t="s">
        <v>103</v>
      </c>
      <c r="M20" s="29" t="s">
        <v>106</v>
      </c>
      <c r="N20" s="26">
        <v>63</v>
      </c>
      <c r="O20" s="26">
        <v>63</v>
      </c>
      <c r="P20" s="26">
        <v>0</v>
      </c>
      <c r="Q20" s="26">
        <v>1</v>
      </c>
      <c r="R20" s="26">
        <v>91</v>
      </c>
      <c r="S20" s="26">
        <v>347</v>
      </c>
      <c r="T20" s="26">
        <v>35</v>
      </c>
      <c r="U20" s="26">
        <v>105</v>
      </c>
      <c r="V20" s="26">
        <v>2</v>
      </c>
      <c r="W20" s="26">
        <v>4</v>
      </c>
      <c r="X20" s="29" t="s">
        <v>107</v>
      </c>
      <c r="Y20" s="29" t="s">
        <v>108</v>
      </c>
      <c r="Z20" s="26"/>
    </row>
    <row r="21" s="6" customFormat="1" ht="131.25" hidden="1" spans="1:26">
      <c r="A21" s="26">
        <v>13</v>
      </c>
      <c r="B21" s="26" t="s">
        <v>48</v>
      </c>
      <c r="C21" s="26" t="s">
        <v>109</v>
      </c>
      <c r="D21" s="31" t="s">
        <v>110</v>
      </c>
      <c r="E21" s="31" t="s">
        <v>69</v>
      </c>
      <c r="F21" s="31" t="s">
        <v>111</v>
      </c>
      <c r="G21" s="26" t="s">
        <v>112</v>
      </c>
      <c r="H21" s="26" t="s">
        <v>82</v>
      </c>
      <c r="I21" s="32" t="s">
        <v>113</v>
      </c>
      <c r="J21" s="28">
        <v>46174</v>
      </c>
      <c r="K21" s="28">
        <v>46266</v>
      </c>
      <c r="L21" s="26" t="s">
        <v>114</v>
      </c>
      <c r="M21" s="29" t="s">
        <v>115</v>
      </c>
      <c r="N21" s="26">
        <v>19.8</v>
      </c>
      <c r="O21" s="26">
        <v>19.8</v>
      </c>
      <c r="P21" s="26">
        <v>0</v>
      </c>
      <c r="Q21" s="26">
        <v>1</v>
      </c>
      <c r="R21" s="26">
        <v>195</v>
      </c>
      <c r="S21" s="26">
        <v>807</v>
      </c>
      <c r="T21" s="26">
        <v>1</v>
      </c>
      <c r="U21" s="26">
        <v>2</v>
      </c>
      <c r="V21" s="26">
        <v>0</v>
      </c>
      <c r="W21" s="26">
        <v>0</v>
      </c>
      <c r="X21" s="29" t="s">
        <v>116</v>
      </c>
      <c r="Y21" s="29" t="s">
        <v>117</v>
      </c>
      <c r="Z21" s="26" t="s">
        <v>77</v>
      </c>
    </row>
    <row r="22" s="6" customFormat="1" ht="56.25" hidden="1" spans="1:26">
      <c r="A22" s="26">
        <v>14</v>
      </c>
      <c r="B22" s="26" t="s">
        <v>66</v>
      </c>
      <c r="C22" s="26" t="s">
        <v>67</v>
      </c>
      <c r="D22" s="31" t="s">
        <v>118</v>
      </c>
      <c r="E22" s="31" t="s">
        <v>69</v>
      </c>
      <c r="F22" s="31" t="s">
        <v>70</v>
      </c>
      <c r="G22" s="26" t="s">
        <v>119</v>
      </c>
      <c r="H22" s="26" t="s">
        <v>72</v>
      </c>
      <c r="I22" s="32" t="s">
        <v>70</v>
      </c>
      <c r="J22" s="30" t="s">
        <v>120</v>
      </c>
      <c r="K22" s="30" t="s">
        <v>121</v>
      </c>
      <c r="L22" s="26" t="s">
        <v>73</v>
      </c>
      <c r="M22" s="29" t="s">
        <v>122</v>
      </c>
      <c r="N22" s="26">
        <v>86.9</v>
      </c>
      <c r="O22" s="26">
        <v>85</v>
      </c>
      <c r="P22" s="26">
        <v>1.9</v>
      </c>
      <c r="Q22" s="26">
        <v>1</v>
      </c>
      <c r="R22" s="26">
        <v>364</v>
      </c>
      <c r="S22" s="26">
        <v>1500</v>
      </c>
      <c r="T22" s="26">
        <v>13</v>
      </c>
      <c r="U22" s="26">
        <v>15</v>
      </c>
      <c r="V22" s="26">
        <v>0</v>
      </c>
      <c r="W22" s="26">
        <v>0</v>
      </c>
      <c r="X22" s="29" t="s">
        <v>123</v>
      </c>
      <c r="Y22" s="29" t="s">
        <v>76</v>
      </c>
      <c r="Z22" s="26" t="s">
        <v>77</v>
      </c>
    </row>
    <row r="23" s="6" customFormat="1" ht="206.25" hidden="1" spans="1:26">
      <c r="A23" s="26">
        <v>15</v>
      </c>
      <c r="B23" s="26" t="s">
        <v>48</v>
      </c>
      <c r="C23" s="26" t="s">
        <v>78</v>
      </c>
      <c r="D23" s="31" t="s">
        <v>90</v>
      </c>
      <c r="E23" s="31" t="s">
        <v>69</v>
      </c>
      <c r="F23" s="31" t="s">
        <v>124</v>
      </c>
      <c r="G23" s="26" t="s">
        <v>125</v>
      </c>
      <c r="H23" s="26" t="s">
        <v>72</v>
      </c>
      <c r="I23" s="32" t="s">
        <v>124</v>
      </c>
      <c r="J23" s="30" t="s">
        <v>120</v>
      </c>
      <c r="K23" s="30" t="s">
        <v>121</v>
      </c>
      <c r="L23" s="26" t="s">
        <v>126</v>
      </c>
      <c r="M23" s="29" t="s">
        <v>127</v>
      </c>
      <c r="N23" s="26">
        <v>90.53</v>
      </c>
      <c r="O23" s="26">
        <v>78.77</v>
      </c>
      <c r="P23" s="26">
        <v>11.76</v>
      </c>
      <c r="Q23" s="26">
        <v>1</v>
      </c>
      <c r="R23" s="26">
        <v>25</v>
      </c>
      <c r="S23" s="26">
        <v>95</v>
      </c>
      <c r="T23" s="26">
        <v>4</v>
      </c>
      <c r="U23" s="26">
        <v>12</v>
      </c>
      <c r="V23" s="26">
        <v>0</v>
      </c>
      <c r="W23" s="26">
        <v>0</v>
      </c>
      <c r="X23" s="29" t="s">
        <v>128</v>
      </c>
      <c r="Y23" s="29" t="s">
        <v>129</v>
      </c>
      <c r="Z23" s="26" t="s">
        <v>77</v>
      </c>
    </row>
    <row r="24" s="6" customFormat="1" ht="112.5" hidden="1" spans="1:26">
      <c r="A24" s="26">
        <v>16</v>
      </c>
      <c r="B24" s="26" t="s">
        <v>48</v>
      </c>
      <c r="C24" s="26" t="s">
        <v>78</v>
      </c>
      <c r="D24" s="31" t="s">
        <v>79</v>
      </c>
      <c r="E24" s="31" t="s">
        <v>69</v>
      </c>
      <c r="F24" s="31" t="s">
        <v>130</v>
      </c>
      <c r="G24" s="26" t="s">
        <v>131</v>
      </c>
      <c r="H24" s="26" t="s">
        <v>82</v>
      </c>
      <c r="I24" s="26" t="s">
        <v>132</v>
      </c>
      <c r="J24" s="28">
        <v>46204</v>
      </c>
      <c r="K24" s="28">
        <v>46327</v>
      </c>
      <c r="L24" s="26" t="s">
        <v>133</v>
      </c>
      <c r="M24" s="29" t="s">
        <v>134</v>
      </c>
      <c r="N24" s="26">
        <v>97.25</v>
      </c>
      <c r="O24" s="26">
        <v>97.25</v>
      </c>
      <c r="P24" s="26">
        <v>0</v>
      </c>
      <c r="Q24" s="26">
        <v>1</v>
      </c>
      <c r="R24" s="26">
        <v>436</v>
      </c>
      <c r="S24" s="26">
        <v>1900</v>
      </c>
      <c r="T24" s="26">
        <v>9</v>
      </c>
      <c r="U24" s="26">
        <v>12</v>
      </c>
      <c r="V24" s="26">
        <v>1</v>
      </c>
      <c r="W24" s="26">
        <v>3</v>
      </c>
      <c r="X24" s="29" t="s">
        <v>135</v>
      </c>
      <c r="Y24" s="29" t="s">
        <v>136</v>
      </c>
      <c r="Z24" s="26"/>
    </row>
    <row r="25" s="6" customFormat="1" ht="112.5" hidden="1" spans="1:26">
      <c r="A25" s="26">
        <v>17</v>
      </c>
      <c r="B25" s="26" t="s">
        <v>48</v>
      </c>
      <c r="C25" s="26" t="s">
        <v>137</v>
      </c>
      <c r="D25" s="31" t="s">
        <v>138</v>
      </c>
      <c r="E25" s="31" t="s">
        <v>69</v>
      </c>
      <c r="F25" s="31" t="s">
        <v>139</v>
      </c>
      <c r="G25" s="26" t="s">
        <v>140</v>
      </c>
      <c r="H25" s="26" t="s">
        <v>38</v>
      </c>
      <c r="I25" s="26" t="s">
        <v>139</v>
      </c>
      <c r="J25" s="28">
        <v>46143</v>
      </c>
      <c r="K25" s="28">
        <v>46235</v>
      </c>
      <c r="L25" s="26" t="s">
        <v>141</v>
      </c>
      <c r="M25" s="29" t="s">
        <v>142</v>
      </c>
      <c r="N25" s="26">
        <v>19.65665</v>
      </c>
      <c r="O25" s="26">
        <v>19.65665</v>
      </c>
      <c r="P25" s="26">
        <v>0</v>
      </c>
      <c r="Q25" s="26">
        <v>1</v>
      </c>
      <c r="R25" s="26">
        <v>149</v>
      </c>
      <c r="S25" s="26">
        <v>563</v>
      </c>
      <c r="T25" s="26">
        <v>19</v>
      </c>
      <c r="U25" s="26">
        <v>75</v>
      </c>
      <c r="V25" s="26">
        <v>0</v>
      </c>
      <c r="W25" s="26">
        <v>0</v>
      </c>
      <c r="X25" s="29" t="s">
        <v>143</v>
      </c>
      <c r="Y25" s="29" t="s">
        <v>144</v>
      </c>
      <c r="Z25" s="26"/>
    </row>
    <row r="26" s="6" customFormat="1" ht="75" hidden="1" spans="1:26">
      <c r="A26" s="26">
        <v>18</v>
      </c>
      <c r="B26" s="26" t="s">
        <v>66</v>
      </c>
      <c r="C26" s="26" t="s">
        <v>67</v>
      </c>
      <c r="D26" s="31" t="s">
        <v>145</v>
      </c>
      <c r="E26" s="31" t="s">
        <v>69</v>
      </c>
      <c r="F26" s="31" t="s">
        <v>146</v>
      </c>
      <c r="G26" s="26" t="s">
        <v>147</v>
      </c>
      <c r="H26" s="26" t="s">
        <v>148</v>
      </c>
      <c r="I26" s="26" t="s">
        <v>146</v>
      </c>
      <c r="J26" s="33" t="s">
        <v>149</v>
      </c>
      <c r="K26" s="34">
        <v>46266</v>
      </c>
      <c r="L26" s="26" t="s">
        <v>150</v>
      </c>
      <c r="M26" s="29" t="s">
        <v>151</v>
      </c>
      <c r="N26" s="26">
        <v>97.68</v>
      </c>
      <c r="O26" s="26">
        <v>97.68</v>
      </c>
      <c r="P26" s="26">
        <v>0</v>
      </c>
      <c r="Q26" s="26">
        <v>1</v>
      </c>
      <c r="R26" s="26">
        <v>453</v>
      </c>
      <c r="S26" s="26">
        <v>1813</v>
      </c>
      <c r="T26" s="26">
        <v>17</v>
      </c>
      <c r="U26" s="26">
        <v>56</v>
      </c>
      <c r="V26" s="26">
        <v>0</v>
      </c>
      <c r="W26" s="26">
        <v>0</v>
      </c>
      <c r="X26" s="29" t="s">
        <v>152</v>
      </c>
      <c r="Y26" s="29" t="s">
        <v>153</v>
      </c>
      <c r="Z26" s="26"/>
    </row>
    <row r="27" s="6" customFormat="1" ht="112.5" hidden="1" spans="1:26">
      <c r="A27" s="26">
        <v>19</v>
      </c>
      <c r="B27" s="26" t="s">
        <v>48</v>
      </c>
      <c r="C27" s="26" t="s">
        <v>137</v>
      </c>
      <c r="D27" s="31" t="s">
        <v>138</v>
      </c>
      <c r="E27" s="31" t="s">
        <v>69</v>
      </c>
      <c r="F27" s="31" t="s">
        <v>91</v>
      </c>
      <c r="G27" s="26" t="s">
        <v>154</v>
      </c>
      <c r="H27" s="26" t="s">
        <v>38</v>
      </c>
      <c r="I27" s="26" t="s">
        <v>91</v>
      </c>
      <c r="J27" s="28">
        <v>46204</v>
      </c>
      <c r="K27" s="28">
        <v>46327</v>
      </c>
      <c r="L27" s="26" t="s">
        <v>155</v>
      </c>
      <c r="M27" s="29" t="s">
        <v>156</v>
      </c>
      <c r="N27" s="26">
        <v>160</v>
      </c>
      <c r="O27" s="26">
        <v>160</v>
      </c>
      <c r="P27" s="26">
        <v>0</v>
      </c>
      <c r="Q27" s="26">
        <v>1</v>
      </c>
      <c r="R27" s="26">
        <v>205</v>
      </c>
      <c r="S27" s="26">
        <v>410</v>
      </c>
      <c r="T27" s="26">
        <v>4</v>
      </c>
      <c r="U27" s="26">
        <v>6</v>
      </c>
      <c r="V27" s="26">
        <v>4</v>
      </c>
      <c r="W27" s="26">
        <v>7</v>
      </c>
      <c r="X27" s="29" t="s">
        <v>157</v>
      </c>
      <c r="Y27" s="29" t="s">
        <v>158</v>
      </c>
      <c r="Z27" s="26"/>
    </row>
    <row r="28" s="6" customFormat="1" ht="112.5" hidden="1" spans="1:26">
      <c r="A28" s="26">
        <v>20</v>
      </c>
      <c r="B28" s="26" t="s">
        <v>66</v>
      </c>
      <c r="C28" s="26" t="s">
        <v>159</v>
      </c>
      <c r="D28" s="31" t="s">
        <v>160</v>
      </c>
      <c r="E28" s="31" t="s">
        <v>69</v>
      </c>
      <c r="F28" s="31" t="s">
        <v>161</v>
      </c>
      <c r="G28" s="26" t="s">
        <v>162</v>
      </c>
      <c r="H28" s="26" t="s">
        <v>148</v>
      </c>
      <c r="I28" s="26" t="s">
        <v>161</v>
      </c>
      <c r="J28" s="30" t="s">
        <v>120</v>
      </c>
      <c r="K28" s="30" t="s">
        <v>121</v>
      </c>
      <c r="L28" s="26" t="s">
        <v>163</v>
      </c>
      <c r="M28" s="29" t="s">
        <v>164</v>
      </c>
      <c r="N28" s="26">
        <v>19.98</v>
      </c>
      <c r="O28" s="26">
        <v>19.98</v>
      </c>
      <c r="P28" s="26">
        <v>0</v>
      </c>
      <c r="Q28" s="26">
        <v>1</v>
      </c>
      <c r="R28" s="26">
        <v>289</v>
      </c>
      <c r="S28" s="26">
        <v>1209</v>
      </c>
      <c r="T28" s="26">
        <v>1</v>
      </c>
      <c r="U28" s="26">
        <v>4</v>
      </c>
      <c r="V28" s="26">
        <v>5</v>
      </c>
      <c r="W28" s="26">
        <v>20</v>
      </c>
      <c r="X28" s="29" t="s">
        <v>165</v>
      </c>
      <c r="Y28" s="29" t="s">
        <v>166</v>
      </c>
      <c r="Z28" s="26"/>
    </row>
    <row r="29" s="6" customFormat="1" ht="131.25" hidden="1" spans="1:26">
      <c r="A29" s="26">
        <v>21</v>
      </c>
      <c r="B29" s="26" t="s">
        <v>48</v>
      </c>
      <c r="C29" s="26" t="s">
        <v>137</v>
      </c>
      <c r="D29" s="31" t="s">
        <v>138</v>
      </c>
      <c r="E29" s="31" t="s">
        <v>69</v>
      </c>
      <c r="F29" s="31" t="s">
        <v>130</v>
      </c>
      <c r="G29" s="26" t="s">
        <v>167</v>
      </c>
      <c r="H29" s="26" t="s">
        <v>38</v>
      </c>
      <c r="I29" s="26" t="s">
        <v>130</v>
      </c>
      <c r="J29" s="30" t="s">
        <v>120</v>
      </c>
      <c r="K29" s="30" t="s">
        <v>121</v>
      </c>
      <c r="L29" s="26" t="s">
        <v>133</v>
      </c>
      <c r="M29" s="29" t="s">
        <v>168</v>
      </c>
      <c r="N29" s="26">
        <v>96</v>
      </c>
      <c r="O29" s="26">
        <v>96</v>
      </c>
      <c r="P29" s="26">
        <v>0</v>
      </c>
      <c r="Q29" s="26">
        <v>1</v>
      </c>
      <c r="R29" s="26">
        <v>436</v>
      </c>
      <c r="S29" s="26">
        <v>1900</v>
      </c>
      <c r="T29" s="26">
        <v>7</v>
      </c>
      <c r="U29" s="26">
        <v>10</v>
      </c>
      <c r="V29" s="26">
        <v>1</v>
      </c>
      <c r="W29" s="26">
        <v>2</v>
      </c>
      <c r="X29" s="29" t="s">
        <v>169</v>
      </c>
      <c r="Y29" s="29" t="s">
        <v>170</v>
      </c>
      <c r="Z29" s="26"/>
    </row>
    <row r="30" s="6" customFormat="1" ht="112.5" hidden="1" spans="1:26">
      <c r="A30" s="26">
        <v>22</v>
      </c>
      <c r="B30" s="26" t="s">
        <v>66</v>
      </c>
      <c r="C30" s="26" t="s">
        <v>67</v>
      </c>
      <c r="D30" s="31" t="s">
        <v>171</v>
      </c>
      <c r="E30" s="31" t="s">
        <v>69</v>
      </c>
      <c r="F30" s="31" t="s">
        <v>130</v>
      </c>
      <c r="G30" s="26" t="s">
        <v>172</v>
      </c>
      <c r="H30" s="26" t="s">
        <v>148</v>
      </c>
      <c r="I30" s="26" t="s">
        <v>130</v>
      </c>
      <c r="J30" s="30" t="s">
        <v>120</v>
      </c>
      <c r="K30" s="30" t="s">
        <v>173</v>
      </c>
      <c r="L30" s="26" t="s">
        <v>133</v>
      </c>
      <c r="M30" s="29" t="s">
        <v>174</v>
      </c>
      <c r="N30" s="26">
        <v>54</v>
      </c>
      <c r="O30" s="26">
        <v>54</v>
      </c>
      <c r="P30" s="26">
        <v>0</v>
      </c>
      <c r="Q30" s="26">
        <v>1</v>
      </c>
      <c r="R30" s="26">
        <v>436</v>
      </c>
      <c r="S30" s="26">
        <v>1900</v>
      </c>
      <c r="T30" s="26">
        <v>7</v>
      </c>
      <c r="U30" s="26">
        <v>10</v>
      </c>
      <c r="V30" s="26">
        <v>1</v>
      </c>
      <c r="W30" s="26">
        <v>2</v>
      </c>
      <c r="X30" s="29" t="s">
        <v>175</v>
      </c>
      <c r="Y30" s="29" t="s">
        <v>176</v>
      </c>
      <c r="Z30" s="26"/>
    </row>
    <row r="31" s="6" customFormat="1" ht="131.25" hidden="1" spans="1:26">
      <c r="A31" s="26">
        <v>23</v>
      </c>
      <c r="B31" s="26" t="s">
        <v>66</v>
      </c>
      <c r="C31" s="26" t="s">
        <v>67</v>
      </c>
      <c r="D31" s="31" t="s">
        <v>171</v>
      </c>
      <c r="E31" s="31" t="s">
        <v>69</v>
      </c>
      <c r="F31" s="31" t="s">
        <v>177</v>
      </c>
      <c r="G31" s="26" t="s">
        <v>178</v>
      </c>
      <c r="H31" s="26" t="s">
        <v>38</v>
      </c>
      <c r="I31" s="26" t="s">
        <v>179</v>
      </c>
      <c r="J31" s="30" t="s">
        <v>120</v>
      </c>
      <c r="K31" s="30" t="s">
        <v>121</v>
      </c>
      <c r="L31" s="26" t="s">
        <v>126</v>
      </c>
      <c r="M31" s="29" t="s">
        <v>180</v>
      </c>
      <c r="N31" s="26">
        <v>99.359</v>
      </c>
      <c r="O31" s="26">
        <v>99.359</v>
      </c>
      <c r="P31" s="26">
        <v>0</v>
      </c>
      <c r="Q31" s="26">
        <v>1</v>
      </c>
      <c r="R31" s="26">
        <v>271</v>
      </c>
      <c r="S31" s="26">
        <v>964</v>
      </c>
      <c r="T31" s="26">
        <v>3</v>
      </c>
      <c r="U31" s="26">
        <v>11</v>
      </c>
      <c r="V31" s="26">
        <v>0</v>
      </c>
      <c r="W31" s="26">
        <v>0</v>
      </c>
      <c r="X31" s="29" t="s">
        <v>181</v>
      </c>
      <c r="Y31" s="29" t="s">
        <v>182</v>
      </c>
      <c r="Z31" s="26"/>
    </row>
    <row r="32" s="6" customFormat="1" ht="150" hidden="1" spans="1:26">
      <c r="A32" s="26">
        <v>24</v>
      </c>
      <c r="B32" s="26" t="s">
        <v>66</v>
      </c>
      <c r="C32" s="26" t="s">
        <v>67</v>
      </c>
      <c r="D32" s="31" t="s">
        <v>171</v>
      </c>
      <c r="E32" s="31" t="s">
        <v>69</v>
      </c>
      <c r="F32" s="31" t="s">
        <v>177</v>
      </c>
      <c r="G32" s="26" t="s">
        <v>183</v>
      </c>
      <c r="H32" s="26" t="s">
        <v>38</v>
      </c>
      <c r="I32" s="26" t="s">
        <v>184</v>
      </c>
      <c r="J32" s="30" t="s">
        <v>120</v>
      </c>
      <c r="K32" s="30" t="s">
        <v>121</v>
      </c>
      <c r="L32" s="26" t="s">
        <v>126</v>
      </c>
      <c r="M32" s="29" t="s">
        <v>185</v>
      </c>
      <c r="N32" s="26">
        <v>19.97</v>
      </c>
      <c r="O32" s="26">
        <v>19.97</v>
      </c>
      <c r="P32" s="26">
        <v>0</v>
      </c>
      <c r="Q32" s="26">
        <v>1</v>
      </c>
      <c r="R32" s="26">
        <v>533</v>
      </c>
      <c r="S32" s="26">
        <v>1873</v>
      </c>
      <c r="T32" s="26">
        <v>9</v>
      </c>
      <c r="U32" s="26">
        <v>34</v>
      </c>
      <c r="V32" s="26">
        <v>1</v>
      </c>
      <c r="W32" s="26">
        <v>3</v>
      </c>
      <c r="X32" s="29" t="s">
        <v>186</v>
      </c>
      <c r="Y32" s="29" t="s">
        <v>108</v>
      </c>
      <c r="Z32" s="26"/>
    </row>
    <row r="33" s="6" customFormat="1" ht="150" hidden="1" spans="1:26">
      <c r="A33" s="26">
        <v>25</v>
      </c>
      <c r="B33" s="26" t="s">
        <v>48</v>
      </c>
      <c r="C33" s="26" t="s">
        <v>187</v>
      </c>
      <c r="D33" s="31" t="s">
        <v>188</v>
      </c>
      <c r="E33" s="31" t="s">
        <v>69</v>
      </c>
      <c r="F33" s="31" t="s">
        <v>177</v>
      </c>
      <c r="G33" s="26" t="s">
        <v>189</v>
      </c>
      <c r="H33" s="26" t="s">
        <v>190</v>
      </c>
      <c r="I33" s="26" t="s">
        <v>177</v>
      </c>
      <c r="J33" s="33" t="s">
        <v>149</v>
      </c>
      <c r="K33" s="35" t="s">
        <v>191</v>
      </c>
      <c r="L33" s="26" t="s">
        <v>126</v>
      </c>
      <c r="M33" s="29" t="s">
        <v>192</v>
      </c>
      <c r="N33" s="26">
        <v>71.86</v>
      </c>
      <c r="O33" s="26">
        <v>70</v>
      </c>
      <c r="P33" s="26">
        <v>1.86</v>
      </c>
      <c r="Q33" s="26">
        <v>1</v>
      </c>
      <c r="R33" s="26">
        <v>533</v>
      </c>
      <c r="S33" s="26">
        <v>1873</v>
      </c>
      <c r="T33" s="26">
        <v>18</v>
      </c>
      <c r="U33" s="26">
        <v>60</v>
      </c>
      <c r="V33" s="26">
        <v>1</v>
      </c>
      <c r="W33" s="26">
        <v>3</v>
      </c>
      <c r="X33" s="29" t="s">
        <v>193</v>
      </c>
      <c r="Y33" s="29" t="s">
        <v>194</v>
      </c>
      <c r="Z33" s="26"/>
    </row>
    <row r="34" s="6" customFormat="1" ht="150" hidden="1" spans="1:26">
      <c r="A34" s="26">
        <v>26</v>
      </c>
      <c r="B34" s="26" t="s">
        <v>66</v>
      </c>
      <c r="C34" s="26" t="s">
        <v>67</v>
      </c>
      <c r="D34" s="31" t="s">
        <v>171</v>
      </c>
      <c r="E34" s="31" t="s">
        <v>69</v>
      </c>
      <c r="F34" s="31" t="s">
        <v>195</v>
      </c>
      <c r="G34" s="26" t="s">
        <v>196</v>
      </c>
      <c r="H34" s="26" t="s">
        <v>148</v>
      </c>
      <c r="I34" s="26" t="s">
        <v>195</v>
      </c>
      <c r="J34" s="36">
        <v>46204</v>
      </c>
      <c r="K34" s="36">
        <v>46327</v>
      </c>
      <c r="L34" s="26" t="s">
        <v>197</v>
      </c>
      <c r="M34" s="29" t="s">
        <v>198</v>
      </c>
      <c r="N34" s="26">
        <v>28.8</v>
      </c>
      <c r="O34" s="26">
        <v>28.8</v>
      </c>
      <c r="P34" s="26">
        <v>0</v>
      </c>
      <c r="Q34" s="26">
        <v>1</v>
      </c>
      <c r="R34" s="26">
        <v>428</v>
      </c>
      <c r="S34" s="26">
        <v>1750</v>
      </c>
      <c r="T34" s="26">
        <v>0</v>
      </c>
      <c r="U34" s="26">
        <v>0</v>
      </c>
      <c r="V34" s="26">
        <v>1</v>
      </c>
      <c r="W34" s="26">
        <v>4</v>
      </c>
      <c r="X34" s="29" t="s">
        <v>199</v>
      </c>
      <c r="Y34" s="29" t="s">
        <v>108</v>
      </c>
      <c r="Z34" s="26"/>
    </row>
    <row r="35" s="6" customFormat="1" ht="150" hidden="1" spans="1:26">
      <c r="A35" s="26">
        <v>27</v>
      </c>
      <c r="B35" s="26" t="s">
        <v>66</v>
      </c>
      <c r="C35" s="26" t="s">
        <v>67</v>
      </c>
      <c r="D35" s="31" t="s">
        <v>171</v>
      </c>
      <c r="E35" s="31" t="s">
        <v>69</v>
      </c>
      <c r="F35" s="31" t="s">
        <v>111</v>
      </c>
      <c r="G35" s="26" t="s">
        <v>200</v>
      </c>
      <c r="H35" s="26" t="s">
        <v>148</v>
      </c>
      <c r="I35" s="26" t="s">
        <v>111</v>
      </c>
      <c r="J35" s="37" t="s">
        <v>120</v>
      </c>
      <c r="K35" s="37" t="s">
        <v>121</v>
      </c>
      <c r="L35" s="26" t="s">
        <v>114</v>
      </c>
      <c r="M35" s="29" t="s">
        <v>201</v>
      </c>
      <c r="N35" s="26">
        <v>36.18</v>
      </c>
      <c r="O35" s="26">
        <v>36.18</v>
      </c>
      <c r="P35" s="26">
        <v>0</v>
      </c>
      <c r="Q35" s="26">
        <v>1</v>
      </c>
      <c r="R35" s="26">
        <v>256</v>
      </c>
      <c r="S35" s="26">
        <v>1025</v>
      </c>
      <c r="T35" s="26">
        <v>1</v>
      </c>
      <c r="U35" s="26">
        <v>1</v>
      </c>
      <c r="V35" s="26">
        <v>1</v>
      </c>
      <c r="W35" s="26">
        <v>3</v>
      </c>
      <c r="X35" s="29" t="s">
        <v>202</v>
      </c>
      <c r="Y35" s="29" t="s">
        <v>108</v>
      </c>
      <c r="Z35" s="26"/>
    </row>
    <row r="36" s="6" customFormat="1" ht="150" hidden="1" spans="1:26">
      <c r="A36" s="26">
        <v>28</v>
      </c>
      <c r="B36" s="26" t="s">
        <v>66</v>
      </c>
      <c r="C36" s="26" t="s">
        <v>67</v>
      </c>
      <c r="D36" s="31" t="s">
        <v>171</v>
      </c>
      <c r="E36" s="31" t="s">
        <v>69</v>
      </c>
      <c r="F36" s="31" t="s">
        <v>111</v>
      </c>
      <c r="G36" s="26" t="s">
        <v>203</v>
      </c>
      <c r="H36" s="26" t="s">
        <v>148</v>
      </c>
      <c r="I36" s="26" t="s">
        <v>111</v>
      </c>
      <c r="J36" s="37" t="s">
        <v>120</v>
      </c>
      <c r="K36" s="37" t="s">
        <v>121</v>
      </c>
      <c r="L36" s="26" t="s">
        <v>114</v>
      </c>
      <c r="M36" s="29" t="s">
        <v>204</v>
      </c>
      <c r="N36" s="26">
        <v>154.1</v>
      </c>
      <c r="O36" s="26">
        <v>154.1</v>
      </c>
      <c r="P36" s="26">
        <v>0</v>
      </c>
      <c r="Q36" s="26">
        <v>2</v>
      </c>
      <c r="R36" s="26">
        <v>507</v>
      </c>
      <c r="S36" s="26">
        <v>2279</v>
      </c>
      <c r="T36" s="26">
        <v>1</v>
      </c>
      <c r="U36" s="26">
        <v>1</v>
      </c>
      <c r="V36" s="26">
        <v>1</v>
      </c>
      <c r="W36" s="26">
        <v>3</v>
      </c>
      <c r="X36" s="29" t="s">
        <v>205</v>
      </c>
      <c r="Y36" s="29" t="s">
        <v>108</v>
      </c>
      <c r="Z36" s="26"/>
    </row>
    <row r="37" s="6" customFormat="1" ht="75" hidden="1" spans="1:26">
      <c r="A37" s="26">
        <v>29</v>
      </c>
      <c r="B37" s="26" t="s">
        <v>66</v>
      </c>
      <c r="C37" s="26" t="s">
        <v>67</v>
      </c>
      <c r="D37" s="31" t="s">
        <v>206</v>
      </c>
      <c r="E37" s="31" t="s">
        <v>69</v>
      </c>
      <c r="F37" s="31" t="s">
        <v>103</v>
      </c>
      <c r="G37" s="26" t="s">
        <v>207</v>
      </c>
      <c r="H37" s="26" t="s">
        <v>38</v>
      </c>
      <c r="I37" s="26" t="s">
        <v>103</v>
      </c>
      <c r="J37" s="37" t="s">
        <v>120</v>
      </c>
      <c r="K37" s="37" t="s">
        <v>173</v>
      </c>
      <c r="L37" s="26" t="s">
        <v>208</v>
      </c>
      <c r="M37" s="29" t="s">
        <v>209</v>
      </c>
      <c r="N37" s="26">
        <v>13</v>
      </c>
      <c r="O37" s="26">
        <v>13</v>
      </c>
      <c r="P37" s="26">
        <v>0</v>
      </c>
      <c r="Q37" s="26">
        <v>1</v>
      </c>
      <c r="R37" s="26">
        <v>150</v>
      </c>
      <c r="S37" s="26">
        <v>480</v>
      </c>
      <c r="T37" s="26">
        <v>22</v>
      </c>
      <c r="U37" s="26">
        <v>58</v>
      </c>
      <c r="V37" s="26">
        <v>0</v>
      </c>
      <c r="W37" s="26">
        <v>0</v>
      </c>
      <c r="X37" s="29" t="s">
        <v>210</v>
      </c>
      <c r="Y37" s="29" t="s">
        <v>211</v>
      </c>
      <c r="Z37" s="26"/>
    </row>
    <row r="38" s="7" customFormat="1" ht="112.5" hidden="1" spans="1:26">
      <c r="A38" s="26">
        <v>30</v>
      </c>
      <c r="B38" s="26" t="s">
        <v>48</v>
      </c>
      <c r="C38" s="26" t="s">
        <v>137</v>
      </c>
      <c r="D38" s="31" t="s">
        <v>138</v>
      </c>
      <c r="E38" s="31" t="s">
        <v>69</v>
      </c>
      <c r="F38" s="31" t="s">
        <v>212</v>
      </c>
      <c r="G38" s="26" t="s">
        <v>213</v>
      </c>
      <c r="H38" s="26" t="s">
        <v>38</v>
      </c>
      <c r="I38" s="26" t="s">
        <v>214</v>
      </c>
      <c r="J38" s="37" t="s">
        <v>120</v>
      </c>
      <c r="K38" s="37" t="s">
        <v>121</v>
      </c>
      <c r="L38" s="26" t="s">
        <v>215</v>
      </c>
      <c r="M38" s="29" t="s">
        <v>216</v>
      </c>
      <c r="N38" s="26">
        <v>81.6</v>
      </c>
      <c r="O38" s="26">
        <v>81.6</v>
      </c>
      <c r="P38" s="26">
        <v>0</v>
      </c>
      <c r="Q38" s="26">
        <v>1</v>
      </c>
      <c r="R38" s="26">
        <v>92</v>
      </c>
      <c r="S38" s="26">
        <v>312</v>
      </c>
      <c r="T38" s="26">
        <v>2</v>
      </c>
      <c r="U38" s="26">
        <v>4</v>
      </c>
      <c r="V38" s="26">
        <v>1</v>
      </c>
      <c r="W38" s="26">
        <v>1</v>
      </c>
      <c r="X38" s="29" t="s">
        <v>217</v>
      </c>
      <c r="Y38" s="29" t="s">
        <v>158</v>
      </c>
      <c r="Z38" s="26"/>
    </row>
    <row r="39" s="6" customFormat="1" ht="112.5" hidden="1" spans="1:26">
      <c r="A39" s="26">
        <v>31</v>
      </c>
      <c r="B39" s="26" t="s">
        <v>48</v>
      </c>
      <c r="C39" s="26" t="s">
        <v>137</v>
      </c>
      <c r="D39" s="31" t="s">
        <v>138</v>
      </c>
      <c r="E39" s="31" t="s">
        <v>69</v>
      </c>
      <c r="F39" s="31" t="s">
        <v>212</v>
      </c>
      <c r="G39" s="26" t="s">
        <v>218</v>
      </c>
      <c r="H39" s="26" t="s">
        <v>38</v>
      </c>
      <c r="I39" s="26" t="s">
        <v>219</v>
      </c>
      <c r="J39" s="37" t="s">
        <v>120</v>
      </c>
      <c r="K39" s="37" t="s">
        <v>121</v>
      </c>
      <c r="L39" s="26" t="s">
        <v>215</v>
      </c>
      <c r="M39" s="29" t="s">
        <v>220</v>
      </c>
      <c r="N39" s="26">
        <v>82.4</v>
      </c>
      <c r="O39" s="26">
        <v>82.4</v>
      </c>
      <c r="P39" s="26">
        <v>0</v>
      </c>
      <c r="Q39" s="26">
        <v>1</v>
      </c>
      <c r="R39" s="26">
        <v>153</v>
      </c>
      <c r="S39" s="26">
        <v>615</v>
      </c>
      <c r="T39" s="26">
        <v>9</v>
      </c>
      <c r="U39" s="26">
        <v>20</v>
      </c>
      <c r="V39" s="26">
        <v>0</v>
      </c>
      <c r="W39" s="26">
        <v>0</v>
      </c>
      <c r="X39" s="29" t="s">
        <v>217</v>
      </c>
      <c r="Y39" s="29" t="s">
        <v>158</v>
      </c>
      <c r="Z39" s="26"/>
    </row>
    <row r="40" s="6" customFormat="1" ht="150" hidden="1" spans="1:26">
      <c r="A40" s="26">
        <v>32</v>
      </c>
      <c r="B40" s="26" t="s">
        <v>48</v>
      </c>
      <c r="C40" s="26" t="s">
        <v>187</v>
      </c>
      <c r="D40" s="31" t="s">
        <v>188</v>
      </c>
      <c r="E40" s="31" t="s">
        <v>69</v>
      </c>
      <c r="F40" s="31" t="s">
        <v>221</v>
      </c>
      <c r="G40" s="26" t="s">
        <v>222</v>
      </c>
      <c r="H40" s="26" t="s">
        <v>190</v>
      </c>
      <c r="I40" s="26" t="s">
        <v>221</v>
      </c>
      <c r="J40" s="37" t="s">
        <v>149</v>
      </c>
      <c r="K40" s="38" t="s">
        <v>191</v>
      </c>
      <c r="L40" s="26" t="s">
        <v>223</v>
      </c>
      <c r="M40" s="29" t="s">
        <v>192</v>
      </c>
      <c r="N40" s="26">
        <v>71.86</v>
      </c>
      <c r="O40" s="26">
        <v>70</v>
      </c>
      <c r="P40" s="26">
        <v>1.86</v>
      </c>
      <c r="Q40" s="26">
        <v>1</v>
      </c>
      <c r="R40" s="26">
        <v>533</v>
      </c>
      <c r="S40" s="26">
        <v>1873</v>
      </c>
      <c r="T40" s="26">
        <v>18</v>
      </c>
      <c r="U40" s="26">
        <v>60</v>
      </c>
      <c r="V40" s="26">
        <v>1</v>
      </c>
      <c r="W40" s="26">
        <v>3</v>
      </c>
      <c r="X40" s="29" t="s">
        <v>193</v>
      </c>
      <c r="Y40" s="29" t="s">
        <v>194</v>
      </c>
      <c r="Z40" s="26"/>
    </row>
    <row r="41" s="8" customFormat="1" ht="56.25" hidden="1" spans="1:26">
      <c r="A41" s="26">
        <v>33</v>
      </c>
      <c r="B41" s="26" t="s">
        <v>66</v>
      </c>
      <c r="C41" s="26" t="s">
        <v>67</v>
      </c>
      <c r="D41" s="31" t="s">
        <v>68</v>
      </c>
      <c r="E41" s="31" t="s">
        <v>224</v>
      </c>
      <c r="F41" s="31" t="s">
        <v>225</v>
      </c>
      <c r="G41" s="26" t="s">
        <v>226</v>
      </c>
      <c r="H41" s="26" t="s">
        <v>38</v>
      </c>
      <c r="I41" s="26" t="s">
        <v>227</v>
      </c>
      <c r="J41" s="36">
        <v>45689</v>
      </c>
      <c r="K41" s="36">
        <v>45962</v>
      </c>
      <c r="L41" s="26" t="s">
        <v>225</v>
      </c>
      <c r="M41" s="29" t="s">
        <v>228</v>
      </c>
      <c r="N41" s="26">
        <v>19.95</v>
      </c>
      <c r="O41" s="26">
        <v>19.95</v>
      </c>
      <c r="P41" s="26">
        <v>0</v>
      </c>
      <c r="Q41" s="26">
        <v>1</v>
      </c>
      <c r="R41" s="26">
        <v>226</v>
      </c>
      <c r="S41" s="26">
        <v>791</v>
      </c>
      <c r="T41" s="26">
        <v>0</v>
      </c>
      <c r="U41" s="26">
        <v>0</v>
      </c>
      <c r="V41" s="26">
        <v>0</v>
      </c>
      <c r="W41" s="26">
        <v>0</v>
      </c>
      <c r="X41" s="29" t="s">
        <v>229</v>
      </c>
      <c r="Y41" s="29" t="s">
        <v>230</v>
      </c>
      <c r="Z41" s="26" t="s">
        <v>77</v>
      </c>
    </row>
    <row r="42" s="7" customFormat="1" ht="56.25" hidden="1" spans="1:26">
      <c r="A42" s="26">
        <v>34</v>
      </c>
      <c r="B42" s="26" t="s">
        <v>66</v>
      </c>
      <c r="C42" s="26" t="s">
        <v>67</v>
      </c>
      <c r="D42" s="31" t="s">
        <v>68</v>
      </c>
      <c r="E42" s="31" t="s">
        <v>224</v>
      </c>
      <c r="F42" s="31" t="s">
        <v>231</v>
      </c>
      <c r="G42" s="26" t="s">
        <v>232</v>
      </c>
      <c r="H42" s="26" t="s">
        <v>38</v>
      </c>
      <c r="I42" s="26" t="s">
        <v>233</v>
      </c>
      <c r="J42" s="36">
        <v>45689</v>
      </c>
      <c r="K42" s="36">
        <v>45962</v>
      </c>
      <c r="L42" s="26" t="s">
        <v>231</v>
      </c>
      <c r="M42" s="29" t="s">
        <v>234</v>
      </c>
      <c r="N42" s="26">
        <v>19.8</v>
      </c>
      <c r="O42" s="26">
        <v>19.8</v>
      </c>
      <c r="P42" s="26">
        <v>0</v>
      </c>
      <c r="Q42" s="26">
        <v>1</v>
      </c>
      <c r="R42" s="26">
        <v>81</v>
      </c>
      <c r="S42" s="26">
        <v>545</v>
      </c>
      <c r="T42" s="26">
        <v>0</v>
      </c>
      <c r="U42" s="26">
        <v>0</v>
      </c>
      <c r="V42" s="26">
        <v>0</v>
      </c>
      <c r="W42" s="26">
        <v>0</v>
      </c>
      <c r="X42" s="29" t="s">
        <v>235</v>
      </c>
      <c r="Y42" s="29" t="s">
        <v>236</v>
      </c>
      <c r="Z42" s="26" t="s">
        <v>77</v>
      </c>
    </row>
    <row r="43" s="7" customFormat="1" ht="112.5" hidden="1" spans="1:26">
      <c r="A43" s="26">
        <v>35</v>
      </c>
      <c r="B43" s="26" t="s">
        <v>48</v>
      </c>
      <c r="C43" s="26" t="s">
        <v>78</v>
      </c>
      <c r="D43" s="31" t="s">
        <v>79</v>
      </c>
      <c r="E43" s="31" t="s">
        <v>224</v>
      </c>
      <c r="F43" s="31" t="s">
        <v>237</v>
      </c>
      <c r="G43" s="26" t="s">
        <v>238</v>
      </c>
      <c r="H43" s="26" t="s">
        <v>148</v>
      </c>
      <c r="I43" s="26" t="s">
        <v>239</v>
      </c>
      <c r="J43" s="36">
        <v>45689</v>
      </c>
      <c r="K43" s="36">
        <v>45962</v>
      </c>
      <c r="L43" s="26" t="s">
        <v>240</v>
      </c>
      <c r="M43" s="29" t="s">
        <v>241</v>
      </c>
      <c r="N43" s="26">
        <v>105</v>
      </c>
      <c r="O43" s="26">
        <v>105</v>
      </c>
      <c r="P43" s="26">
        <v>0</v>
      </c>
      <c r="Q43" s="26">
        <v>1</v>
      </c>
      <c r="R43" s="26">
        <v>326</v>
      </c>
      <c r="S43" s="26">
        <v>593</v>
      </c>
      <c r="T43" s="26">
        <v>12</v>
      </c>
      <c r="U43" s="26">
        <v>49</v>
      </c>
      <c r="V43" s="26">
        <v>0</v>
      </c>
      <c r="W43" s="26">
        <v>0</v>
      </c>
      <c r="X43" s="29" t="s">
        <v>242</v>
      </c>
      <c r="Y43" s="29" t="s">
        <v>243</v>
      </c>
      <c r="Z43" s="26" t="s">
        <v>77</v>
      </c>
    </row>
    <row r="44" s="6" customFormat="1" ht="93.75" hidden="1" spans="1:26">
      <c r="A44" s="26">
        <v>36</v>
      </c>
      <c r="B44" s="26" t="s">
        <v>48</v>
      </c>
      <c r="C44" s="26" t="s">
        <v>78</v>
      </c>
      <c r="D44" s="31" t="s">
        <v>79</v>
      </c>
      <c r="E44" s="31" t="s">
        <v>224</v>
      </c>
      <c r="F44" s="31" t="s">
        <v>237</v>
      </c>
      <c r="G44" s="26" t="s">
        <v>244</v>
      </c>
      <c r="H44" s="26" t="s">
        <v>82</v>
      </c>
      <c r="I44" s="26" t="s">
        <v>245</v>
      </c>
      <c r="J44" s="36">
        <v>45689</v>
      </c>
      <c r="K44" s="36">
        <v>45962</v>
      </c>
      <c r="L44" s="26" t="s">
        <v>240</v>
      </c>
      <c r="M44" s="29" t="s">
        <v>246</v>
      </c>
      <c r="N44" s="26">
        <v>109.5</v>
      </c>
      <c r="O44" s="26">
        <v>109.5</v>
      </c>
      <c r="P44" s="26">
        <v>0</v>
      </c>
      <c r="Q44" s="26">
        <v>1</v>
      </c>
      <c r="R44" s="26">
        <v>326</v>
      </c>
      <c r="S44" s="26">
        <v>593</v>
      </c>
      <c r="T44" s="26">
        <v>12</v>
      </c>
      <c r="U44" s="26">
        <v>49</v>
      </c>
      <c r="V44" s="26">
        <v>0</v>
      </c>
      <c r="W44" s="26">
        <v>0</v>
      </c>
      <c r="X44" s="29" t="s">
        <v>247</v>
      </c>
      <c r="Y44" s="29" t="s">
        <v>248</v>
      </c>
      <c r="Z44" s="26" t="s">
        <v>77</v>
      </c>
    </row>
    <row r="45" s="6" customFormat="1" ht="75" hidden="1" spans="1:26">
      <c r="A45" s="26">
        <v>37</v>
      </c>
      <c r="B45" s="26" t="s">
        <v>48</v>
      </c>
      <c r="C45" s="26" t="s">
        <v>78</v>
      </c>
      <c r="D45" s="31" t="s">
        <v>79</v>
      </c>
      <c r="E45" s="31" t="s">
        <v>224</v>
      </c>
      <c r="F45" s="31" t="s">
        <v>237</v>
      </c>
      <c r="G45" s="26" t="s">
        <v>249</v>
      </c>
      <c r="H45" s="26" t="s">
        <v>148</v>
      </c>
      <c r="I45" s="26" t="s">
        <v>239</v>
      </c>
      <c r="J45" s="36">
        <v>45689</v>
      </c>
      <c r="K45" s="36">
        <v>45962</v>
      </c>
      <c r="L45" s="26" t="s">
        <v>240</v>
      </c>
      <c r="M45" s="29" t="s">
        <v>250</v>
      </c>
      <c r="N45" s="26">
        <v>298</v>
      </c>
      <c r="O45" s="26">
        <v>298</v>
      </c>
      <c r="P45" s="26">
        <v>0</v>
      </c>
      <c r="Q45" s="26">
        <v>1</v>
      </c>
      <c r="R45" s="26">
        <v>326</v>
      </c>
      <c r="S45" s="26">
        <v>593</v>
      </c>
      <c r="T45" s="26">
        <v>12</v>
      </c>
      <c r="U45" s="26">
        <v>49</v>
      </c>
      <c r="V45" s="26">
        <v>0</v>
      </c>
      <c r="W45" s="26">
        <v>0</v>
      </c>
      <c r="X45" s="29" t="s">
        <v>251</v>
      </c>
      <c r="Y45" s="29" t="s">
        <v>252</v>
      </c>
      <c r="Z45" s="26" t="s">
        <v>77</v>
      </c>
    </row>
    <row r="46" s="2" customFormat="1" ht="75" hidden="1" spans="1:26">
      <c r="A46" s="26">
        <v>38</v>
      </c>
      <c r="B46" s="26" t="s">
        <v>48</v>
      </c>
      <c r="C46" s="26" t="s">
        <v>78</v>
      </c>
      <c r="D46" s="31" t="s">
        <v>79</v>
      </c>
      <c r="E46" s="31" t="s">
        <v>224</v>
      </c>
      <c r="F46" s="31" t="s">
        <v>237</v>
      </c>
      <c r="G46" s="26" t="s">
        <v>253</v>
      </c>
      <c r="H46" s="26" t="s">
        <v>148</v>
      </c>
      <c r="I46" s="26" t="s">
        <v>239</v>
      </c>
      <c r="J46" s="36">
        <v>45689</v>
      </c>
      <c r="K46" s="36">
        <v>45962</v>
      </c>
      <c r="L46" s="26" t="s">
        <v>240</v>
      </c>
      <c r="M46" s="29" t="s">
        <v>254</v>
      </c>
      <c r="N46" s="26">
        <v>277.5</v>
      </c>
      <c r="O46" s="26">
        <v>277.5</v>
      </c>
      <c r="P46" s="26">
        <v>0</v>
      </c>
      <c r="Q46" s="26">
        <v>1</v>
      </c>
      <c r="R46" s="26">
        <v>326</v>
      </c>
      <c r="S46" s="26">
        <v>593</v>
      </c>
      <c r="T46" s="26">
        <v>12</v>
      </c>
      <c r="U46" s="26">
        <v>49</v>
      </c>
      <c r="V46" s="26">
        <v>0</v>
      </c>
      <c r="W46" s="26">
        <v>0</v>
      </c>
      <c r="X46" s="29" t="s">
        <v>255</v>
      </c>
      <c r="Y46" s="29" t="s">
        <v>256</v>
      </c>
      <c r="Z46" s="26" t="s">
        <v>77</v>
      </c>
    </row>
    <row r="47" s="6" customFormat="1" ht="75" hidden="1" spans="1:26">
      <c r="A47" s="26">
        <v>39</v>
      </c>
      <c r="B47" s="26" t="s">
        <v>48</v>
      </c>
      <c r="C47" s="26" t="s">
        <v>78</v>
      </c>
      <c r="D47" s="31" t="s">
        <v>79</v>
      </c>
      <c r="E47" s="31" t="s">
        <v>224</v>
      </c>
      <c r="F47" s="31" t="s">
        <v>237</v>
      </c>
      <c r="G47" s="26" t="s">
        <v>257</v>
      </c>
      <c r="H47" s="26" t="s">
        <v>148</v>
      </c>
      <c r="I47" s="26" t="s">
        <v>239</v>
      </c>
      <c r="J47" s="36">
        <v>45689</v>
      </c>
      <c r="K47" s="36">
        <v>45962</v>
      </c>
      <c r="L47" s="26" t="s">
        <v>240</v>
      </c>
      <c r="M47" s="29" t="s">
        <v>258</v>
      </c>
      <c r="N47" s="26">
        <v>110</v>
      </c>
      <c r="O47" s="26">
        <v>110</v>
      </c>
      <c r="P47" s="26">
        <v>0</v>
      </c>
      <c r="Q47" s="26">
        <v>1</v>
      </c>
      <c r="R47" s="26">
        <v>326</v>
      </c>
      <c r="S47" s="26">
        <v>593</v>
      </c>
      <c r="T47" s="26">
        <v>12</v>
      </c>
      <c r="U47" s="26">
        <v>49</v>
      </c>
      <c r="V47" s="26">
        <v>0</v>
      </c>
      <c r="W47" s="55" t="s">
        <v>259</v>
      </c>
      <c r="X47" s="29" t="s">
        <v>260</v>
      </c>
      <c r="Y47" s="29" t="s">
        <v>261</v>
      </c>
      <c r="Z47" s="26" t="s">
        <v>77</v>
      </c>
    </row>
    <row r="48" s="6" customFormat="1" ht="56.25" hidden="1" spans="1:26">
      <c r="A48" s="26">
        <v>40</v>
      </c>
      <c r="B48" s="26" t="s">
        <v>66</v>
      </c>
      <c r="C48" s="26" t="s">
        <v>67</v>
      </c>
      <c r="D48" s="31" t="s">
        <v>145</v>
      </c>
      <c r="E48" s="31" t="s">
        <v>224</v>
      </c>
      <c r="F48" s="31" t="s">
        <v>262</v>
      </c>
      <c r="G48" s="26" t="s">
        <v>263</v>
      </c>
      <c r="H48" s="26" t="s">
        <v>38</v>
      </c>
      <c r="I48" s="26" t="s">
        <v>264</v>
      </c>
      <c r="J48" s="26" t="s">
        <v>265</v>
      </c>
      <c r="K48" s="36">
        <v>45901</v>
      </c>
      <c r="L48" s="26" t="s">
        <v>266</v>
      </c>
      <c r="M48" s="29" t="s">
        <v>267</v>
      </c>
      <c r="N48" s="26">
        <v>18.87</v>
      </c>
      <c r="O48" s="26">
        <v>18.87</v>
      </c>
      <c r="P48" s="26">
        <v>0</v>
      </c>
      <c r="Q48" s="26">
        <v>1</v>
      </c>
      <c r="R48" s="26">
        <v>87</v>
      </c>
      <c r="S48" s="26">
        <v>430</v>
      </c>
      <c r="T48" s="26">
        <v>3</v>
      </c>
      <c r="U48" s="26">
        <v>7</v>
      </c>
      <c r="V48" s="26">
        <v>0</v>
      </c>
      <c r="W48" s="26">
        <v>0</v>
      </c>
      <c r="X48" s="29" t="s">
        <v>268</v>
      </c>
      <c r="Y48" s="29" t="s">
        <v>269</v>
      </c>
      <c r="Z48" s="26" t="s">
        <v>77</v>
      </c>
    </row>
    <row r="49" s="6" customFormat="1" ht="56.25" hidden="1" spans="1:28 16353:16384">
      <c r="A49" s="26">
        <v>41</v>
      </c>
      <c r="B49" s="26" t="s">
        <v>66</v>
      </c>
      <c r="C49" s="26" t="s">
        <v>67</v>
      </c>
      <c r="D49" s="31" t="s">
        <v>145</v>
      </c>
      <c r="E49" s="31" t="s">
        <v>224</v>
      </c>
      <c r="F49" s="31" t="s">
        <v>270</v>
      </c>
      <c r="G49" s="26" t="s">
        <v>271</v>
      </c>
      <c r="H49" s="26" t="s">
        <v>272</v>
      </c>
      <c r="I49" s="26" t="s">
        <v>273</v>
      </c>
      <c r="J49" s="26" t="s">
        <v>84</v>
      </c>
      <c r="K49" s="36">
        <v>45901</v>
      </c>
      <c r="L49" s="26" t="s">
        <v>274</v>
      </c>
      <c r="M49" s="29" t="s">
        <v>275</v>
      </c>
      <c r="N49" s="26">
        <v>19.5</v>
      </c>
      <c r="O49" s="26">
        <v>19.5</v>
      </c>
      <c r="P49" s="26">
        <v>0</v>
      </c>
      <c r="Q49" s="26">
        <v>1</v>
      </c>
      <c r="R49" s="26">
        <v>120</v>
      </c>
      <c r="S49" s="26">
        <v>590</v>
      </c>
      <c r="T49" s="26">
        <v>0</v>
      </c>
      <c r="U49" s="26">
        <v>0</v>
      </c>
      <c r="V49" s="26">
        <v>1</v>
      </c>
      <c r="W49" s="26">
        <v>1</v>
      </c>
      <c r="X49" s="29" t="s">
        <v>276</v>
      </c>
      <c r="Y49" s="29" t="s">
        <v>277</v>
      </c>
      <c r="Z49" s="26" t="s">
        <v>77</v>
      </c>
    </row>
    <row r="50" s="6" customFormat="1" ht="56.25" hidden="1" spans="1:28 16353:16384">
      <c r="A50" s="26">
        <v>42</v>
      </c>
      <c r="B50" s="26" t="s">
        <v>48</v>
      </c>
      <c r="C50" s="26" t="s">
        <v>137</v>
      </c>
      <c r="D50" s="31" t="s">
        <v>278</v>
      </c>
      <c r="E50" s="31" t="s">
        <v>224</v>
      </c>
      <c r="F50" s="31" t="s">
        <v>279</v>
      </c>
      <c r="G50" s="26" t="s">
        <v>280</v>
      </c>
      <c r="H50" s="26" t="s">
        <v>38</v>
      </c>
      <c r="I50" s="26" t="s">
        <v>281</v>
      </c>
      <c r="J50" s="36">
        <v>45778</v>
      </c>
      <c r="K50" s="36">
        <v>45870</v>
      </c>
      <c r="L50" s="26" t="s">
        <v>282</v>
      </c>
      <c r="M50" s="29" t="s">
        <v>283</v>
      </c>
      <c r="N50" s="26">
        <v>59.79</v>
      </c>
      <c r="O50" s="26">
        <v>59.79</v>
      </c>
      <c r="P50" s="26">
        <v>0</v>
      </c>
      <c r="Q50" s="26">
        <v>1</v>
      </c>
      <c r="R50" s="26">
        <v>68</v>
      </c>
      <c r="S50" s="26">
        <v>225</v>
      </c>
      <c r="T50" s="26">
        <v>1</v>
      </c>
      <c r="U50" s="26">
        <v>4</v>
      </c>
      <c r="V50" s="26">
        <v>1</v>
      </c>
      <c r="W50" s="26">
        <v>4</v>
      </c>
      <c r="X50" s="29" t="s">
        <v>284</v>
      </c>
      <c r="Y50" s="29" t="s">
        <v>285</v>
      </c>
      <c r="Z50" s="26" t="s">
        <v>77</v>
      </c>
    </row>
    <row r="51" s="6" customFormat="1" ht="56.25" hidden="1" spans="1:28 16353:16384">
      <c r="A51" s="26">
        <v>43</v>
      </c>
      <c r="B51" s="26" t="s">
        <v>66</v>
      </c>
      <c r="C51" s="26" t="s">
        <v>67</v>
      </c>
      <c r="D51" s="31" t="s">
        <v>145</v>
      </c>
      <c r="E51" s="31" t="s">
        <v>224</v>
      </c>
      <c r="F51" s="31" t="s">
        <v>286</v>
      </c>
      <c r="G51" s="26" t="s">
        <v>287</v>
      </c>
      <c r="H51" s="26" t="s">
        <v>38</v>
      </c>
      <c r="I51" s="26" t="s">
        <v>286</v>
      </c>
      <c r="J51" s="26" t="s">
        <v>149</v>
      </c>
      <c r="K51" s="26" t="s">
        <v>149</v>
      </c>
      <c r="L51" s="26" t="s">
        <v>288</v>
      </c>
      <c r="M51" s="29" t="s">
        <v>289</v>
      </c>
      <c r="N51" s="26">
        <v>18.82</v>
      </c>
      <c r="O51" s="26">
        <v>18.82</v>
      </c>
      <c r="P51" s="26">
        <v>0</v>
      </c>
      <c r="Q51" s="26">
        <v>1</v>
      </c>
      <c r="R51" s="26">
        <v>252</v>
      </c>
      <c r="S51" s="26">
        <v>856</v>
      </c>
      <c r="T51" s="26">
        <v>0</v>
      </c>
      <c r="U51" s="26">
        <v>0</v>
      </c>
      <c r="V51" s="26">
        <v>0</v>
      </c>
      <c r="W51" s="26">
        <v>0</v>
      </c>
      <c r="X51" s="29" t="s">
        <v>290</v>
      </c>
      <c r="Y51" s="29" t="s">
        <v>291</v>
      </c>
      <c r="Z51" s="26"/>
    </row>
    <row r="52" s="6" customFormat="1" ht="75" hidden="1" spans="1:28 16353:16384">
      <c r="A52" s="26">
        <v>44</v>
      </c>
      <c r="B52" s="26" t="s">
        <v>48</v>
      </c>
      <c r="C52" s="26" t="s">
        <v>109</v>
      </c>
      <c r="D52" s="31" t="s">
        <v>292</v>
      </c>
      <c r="E52" s="31" t="s">
        <v>224</v>
      </c>
      <c r="F52" s="31" t="s">
        <v>293</v>
      </c>
      <c r="G52" s="26" t="s">
        <v>294</v>
      </c>
      <c r="H52" s="26" t="s">
        <v>272</v>
      </c>
      <c r="I52" s="26" t="s">
        <v>295</v>
      </c>
      <c r="J52" s="26" t="s">
        <v>149</v>
      </c>
      <c r="K52" s="26" t="s">
        <v>173</v>
      </c>
      <c r="L52" s="26" t="s">
        <v>296</v>
      </c>
      <c r="M52" s="29" t="s">
        <v>297</v>
      </c>
      <c r="N52" s="26">
        <v>54.71</v>
      </c>
      <c r="O52" s="26">
        <v>54.71</v>
      </c>
      <c r="P52" s="26">
        <v>0</v>
      </c>
      <c r="Q52" s="26">
        <v>1</v>
      </c>
      <c r="R52" s="26">
        <v>252</v>
      </c>
      <c r="S52" s="26">
        <v>981</v>
      </c>
      <c r="T52" s="26">
        <v>0</v>
      </c>
      <c r="U52" s="26">
        <v>0</v>
      </c>
      <c r="V52" s="26">
        <v>0</v>
      </c>
      <c r="W52" s="26">
        <v>0</v>
      </c>
      <c r="X52" s="29" t="s">
        <v>298</v>
      </c>
      <c r="Y52" s="29" t="s">
        <v>299</v>
      </c>
      <c r="Z52" s="26"/>
    </row>
    <row r="53" s="6" customFormat="1" ht="150" hidden="1" spans="1:28 16353:16384">
      <c r="A53" s="26">
        <v>45</v>
      </c>
      <c r="B53" s="26" t="s">
        <v>48</v>
      </c>
      <c r="C53" s="26" t="s">
        <v>300</v>
      </c>
      <c r="D53" s="31" t="s">
        <v>90</v>
      </c>
      <c r="E53" s="31" t="s">
        <v>224</v>
      </c>
      <c r="F53" s="31" t="s">
        <v>301</v>
      </c>
      <c r="G53" s="26" t="s">
        <v>302</v>
      </c>
      <c r="H53" s="26" t="s">
        <v>38</v>
      </c>
      <c r="I53" s="26" t="s">
        <v>301</v>
      </c>
      <c r="J53" s="36">
        <v>46143</v>
      </c>
      <c r="K53" s="36">
        <v>46174</v>
      </c>
      <c r="L53" s="26" t="s">
        <v>303</v>
      </c>
      <c r="M53" s="29" t="s">
        <v>304</v>
      </c>
      <c r="N53" s="26">
        <v>426.03</v>
      </c>
      <c r="O53" s="26">
        <v>426.03</v>
      </c>
      <c r="P53" s="26">
        <v>0</v>
      </c>
      <c r="Q53" s="26">
        <v>1</v>
      </c>
      <c r="R53" s="26">
        <v>500</v>
      </c>
      <c r="S53" s="26">
        <v>2000</v>
      </c>
      <c r="T53" s="26">
        <v>0</v>
      </c>
      <c r="U53" s="26">
        <v>0</v>
      </c>
      <c r="V53" s="26">
        <v>0</v>
      </c>
      <c r="W53" s="26">
        <v>0</v>
      </c>
      <c r="X53" s="29" t="s">
        <v>305</v>
      </c>
      <c r="Y53" s="29" t="s">
        <v>306</v>
      </c>
      <c r="Z53" s="26"/>
    </row>
    <row r="54" s="6" customFormat="1" ht="75" hidden="1" spans="1:28 16353:16384">
      <c r="A54" s="26">
        <v>46</v>
      </c>
      <c r="B54" s="26" t="s">
        <v>48</v>
      </c>
      <c r="C54" s="26" t="s">
        <v>307</v>
      </c>
      <c r="D54" s="31" t="s">
        <v>138</v>
      </c>
      <c r="E54" s="31" t="s">
        <v>224</v>
      </c>
      <c r="F54" s="31" t="s">
        <v>308</v>
      </c>
      <c r="G54" s="26" t="s">
        <v>309</v>
      </c>
      <c r="H54" s="26" t="s">
        <v>38</v>
      </c>
      <c r="I54" s="26" t="s">
        <v>308</v>
      </c>
      <c r="J54" s="36">
        <v>46143</v>
      </c>
      <c r="K54" s="36">
        <v>46143</v>
      </c>
      <c r="L54" s="26" t="s">
        <v>310</v>
      </c>
      <c r="M54" s="29" t="s">
        <v>311</v>
      </c>
      <c r="N54" s="26">
        <v>26.5</v>
      </c>
      <c r="O54" s="26">
        <v>26.5</v>
      </c>
      <c r="P54" s="26">
        <v>0</v>
      </c>
      <c r="Q54" s="26">
        <v>1</v>
      </c>
      <c r="R54" s="26">
        <v>156</v>
      </c>
      <c r="S54" s="26">
        <v>507</v>
      </c>
      <c r="T54" s="26">
        <v>0</v>
      </c>
      <c r="U54" s="26">
        <v>0</v>
      </c>
      <c r="V54" s="26">
        <v>2</v>
      </c>
      <c r="W54" s="26">
        <v>2</v>
      </c>
      <c r="X54" s="29" t="s">
        <v>312</v>
      </c>
      <c r="Y54" s="29" t="s">
        <v>313</v>
      </c>
      <c r="Z54" s="26"/>
    </row>
    <row r="55" s="6" customFormat="1" ht="75" hidden="1" spans="1:28 16353:16384">
      <c r="A55" s="26">
        <v>47</v>
      </c>
      <c r="B55" s="26" t="s">
        <v>66</v>
      </c>
      <c r="C55" s="26" t="s">
        <v>67</v>
      </c>
      <c r="D55" s="31" t="s">
        <v>145</v>
      </c>
      <c r="E55" s="31" t="s">
        <v>224</v>
      </c>
      <c r="F55" s="31" t="s">
        <v>314</v>
      </c>
      <c r="G55" s="26" t="s">
        <v>315</v>
      </c>
      <c r="H55" s="26" t="s">
        <v>38</v>
      </c>
      <c r="I55" s="26" t="s">
        <v>314</v>
      </c>
      <c r="J55" s="26" t="s">
        <v>149</v>
      </c>
      <c r="K55" s="26" t="s">
        <v>149</v>
      </c>
      <c r="L55" s="26" t="s">
        <v>316</v>
      </c>
      <c r="M55" s="29" t="s">
        <v>317</v>
      </c>
      <c r="N55" s="26">
        <v>19.86</v>
      </c>
      <c r="O55" s="26">
        <v>19.86</v>
      </c>
      <c r="P55" s="26">
        <v>0</v>
      </c>
      <c r="Q55" s="26">
        <v>1</v>
      </c>
      <c r="R55" s="26">
        <v>284</v>
      </c>
      <c r="S55" s="26">
        <v>935</v>
      </c>
      <c r="T55" s="26">
        <v>12</v>
      </c>
      <c r="U55" s="26">
        <v>37</v>
      </c>
      <c r="V55" s="26">
        <v>0</v>
      </c>
      <c r="W55" s="26">
        <v>0</v>
      </c>
      <c r="X55" s="29" t="s">
        <v>318</v>
      </c>
      <c r="Y55" s="29" t="s">
        <v>319</v>
      </c>
      <c r="Z55" s="26"/>
    </row>
    <row r="56" s="6" customFormat="1" ht="56.25" hidden="1" spans="1:28 16353:16384">
      <c r="A56" s="26">
        <v>48</v>
      </c>
      <c r="B56" s="26" t="s">
        <v>66</v>
      </c>
      <c r="C56" s="26" t="s">
        <v>67</v>
      </c>
      <c r="D56" s="31" t="s">
        <v>145</v>
      </c>
      <c r="E56" s="31" t="s">
        <v>224</v>
      </c>
      <c r="F56" s="31" t="s">
        <v>320</v>
      </c>
      <c r="G56" s="26" t="s">
        <v>321</v>
      </c>
      <c r="H56" s="26" t="s">
        <v>38</v>
      </c>
      <c r="I56" s="26" t="s">
        <v>322</v>
      </c>
      <c r="J56" s="28">
        <v>46143</v>
      </c>
      <c r="K56" s="26" t="s">
        <v>149</v>
      </c>
      <c r="L56" s="26" t="s">
        <v>323</v>
      </c>
      <c r="M56" s="29" t="s">
        <v>324</v>
      </c>
      <c r="N56" s="26">
        <v>19.8</v>
      </c>
      <c r="O56" s="26">
        <v>19.8</v>
      </c>
      <c r="P56" s="26">
        <v>0</v>
      </c>
      <c r="Q56" s="26">
        <v>1</v>
      </c>
      <c r="R56" s="26">
        <v>290</v>
      </c>
      <c r="S56" s="26">
        <v>630</v>
      </c>
      <c r="T56" s="26">
        <v>0</v>
      </c>
      <c r="U56" s="26">
        <v>0</v>
      </c>
      <c r="V56" s="26">
        <v>0</v>
      </c>
      <c r="W56" s="26">
        <v>0</v>
      </c>
      <c r="X56" s="29" t="s">
        <v>325</v>
      </c>
      <c r="Y56" s="29" t="s">
        <v>326</v>
      </c>
      <c r="Z56" s="26"/>
    </row>
    <row r="57" s="2" customFormat="1" ht="56.25" hidden="1" spans="1:28 16353:16384">
      <c r="A57" s="26">
        <v>49</v>
      </c>
      <c r="B57" s="26" t="s">
        <v>66</v>
      </c>
      <c r="C57" s="26" t="s">
        <v>67</v>
      </c>
      <c r="D57" s="31" t="s">
        <v>145</v>
      </c>
      <c r="E57" s="31" t="s">
        <v>224</v>
      </c>
      <c r="F57" s="31" t="s">
        <v>327</v>
      </c>
      <c r="G57" s="26" t="s">
        <v>328</v>
      </c>
      <c r="H57" s="26" t="s">
        <v>38</v>
      </c>
      <c r="I57" s="26" t="s">
        <v>329</v>
      </c>
      <c r="J57" s="26" t="s">
        <v>149</v>
      </c>
      <c r="K57" s="26" t="s">
        <v>149</v>
      </c>
      <c r="L57" s="26" t="s">
        <v>330</v>
      </c>
      <c r="M57" s="29" t="s">
        <v>331</v>
      </c>
      <c r="N57" s="26">
        <v>19.4</v>
      </c>
      <c r="O57" s="26">
        <v>19.4</v>
      </c>
      <c r="P57" s="26">
        <v>0</v>
      </c>
      <c r="Q57" s="26">
        <v>1</v>
      </c>
      <c r="R57" s="26">
        <v>70</v>
      </c>
      <c r="S57" s="26">
        <v>300</v>
      </c>
      <c r="T57" s="26">
        <v>0</v>
      </c>
      <c r="U57" s="26">
        <v>0</v>
      </c>
      <c r="V57" s="26">
        <v>0</v>
      </c>
      <c r="W57" s="26">
        <v>0</v>
      </c>
      <c r="X57" s="29" t="s">
        <v>332</v>
      </c>
      <c r="Y57" s="29" t="s">
        <v>333</v>
      </c>
      <c r="Z57" s="26"/>
      <c r="XDY57" s="6"/>
      <c r="XDZ57" s="6"/>
      <c r="XEA57" s="6"/>
      <c r="XEB57" s="6"/>
      <c r="XEC57" s="6"/>
      <c r="XED57" s="6"/>
      <c r="XEE57" s="6"/>
      <c r="XEF57" s="6"/>
      <c r="XEG57" s="6"/>
      <c r="XEH57" s="6"/>
      <c r="XEI57" s="6"/>
      <c r="XEJ57" s="6"/>
      <c r="XEK57" s="6"/>
      <c r="XEL57" s="6"/>
      <c r="XEM57" s="6"/>
      <c r="XEN57" s="6"/>
      <c r="XEO57" s="6"/>
      <c r="XEP57" s="6"/>
      <c r="XEQ57" s="6"/>
      <c r="XER57" s="6"/>
      <c r="XES57" s="6"/>
      <c r="XET57" s="6"/>
      <c r="XEU57" s="6"/>
      <c r="XEV57" s="6"/>
      <c r="XEW57" s="6"/>
      <c r="XEX57" s="6"/>
      <c r="XEY57" s="6"/>
      <c r="XEZ57" s="6"/>
      <c r="XFA57" s="6"/>
      <c r="XFB57" s="6"/>
      <c r="XFC57" s="6"/>
      <c r="XFD57" s="6"/>
    </row>
    <row r="58" s="6" customFormat="1" ht="75" hidden="1" spans="1:28 16353:16384">
      <c r="A58" s="26">
        <v>50</v>
      </c>
      <c r="B58" s="26" t="s">
        <v>48</v>
      </c>
      <c r="C58" s="26" t="s">
        <v>334</v>
      </c>
      <c r="D58" s="31" t="s">
        <v>335</v>
      </c>
      <c r="E58" s="31" t="s">
        <v>336</v>
      </c>
      <c r="F58" s="31" t="s">
        <v>337</v>
      </c>
      <c r="G58" s="26" t="s">
        <v>338</v>
      </c>
      <c r="H58" s="26" t="s">
        <v>38</v>
      </c>
      <c r="I58" s="26" t="s">
        <v>337</v>
      </c>
      <c r="J58" s="26" t="s">
        <v>84</v>
      </c>
      <c r="K58" s="26" t="s">
        <v>339</v>
      </c>
      <c r="L58" s="26" t="s">
        <v>340</v>
      </c>
      <c r="M58" s="29" t="s">
        <v>341</v>
      </c>
      <c r="N58" s="26">
        <v>19.5</v>
      </c>
      <c r="O58" s="26">
        <v>19.5</v>
      </c>
      <c r="P58" s="26">
        <v>0</v>
      </c>
      <c r="Q58" s="26">
        <v>1</v>
      </c>
      <c r="R58" s="26">
        <v>580</v>
      </c>
      <c r="S58" s="26">
        <v>2288</v>
      </c>
      <c r="T58" s="26">
        <v>16</v>
      </c>
      <c r="U58" s="26">
        <v>31</v>
      </c>
      <c r="V58" s="26">
        <v>0</v>
      </c>
      <c r="W58" s="26">
        <v>0</v>
      </c>
      <c r="X58" s="29" t="s">
        <v>342</v>
      </c>
      <c r="Y58" s="29" t="s">
        <v>343</v>
      </c>
      <c r="Z58" s="26" t="s">
        <v>77</v>
      </c>
    </row>
    <row r="59" s="6" customFormat="1" ht="112.5" hidden="1" spans="1:28 16353:16384">
      <c r="A59" s="26">
        <v>51</v>
      </c>
      <c r="B59" s="26" t="s">
        <v>48</v>
      </c>
      <c r="C59" s="26" t="s">
        <v>344</v>
      </c>
      <c r="D59" s="31" t="s">
        <v>345</v>
      </c>
      <c r="E59" s="31" t="s">
        <v>336</v>
      </c>
      <c r="F59" s="31" t="s">
        <v>346</v>
      </c>
      <c r="G59" s="26" t="s">
        <v>347</v>
      </c>
      <c r="H59" s="26" t="s">
        <v>38</v>
      </c>
      <c r="I59" s="26" t="s">
        <v>346</v>
      </c>
      <c r="J59" s="36">
        <v>46082</v>
      </c>
      <c r="K59" s="36">
        <v>46296</v>
      </c>
      <c r="L59" s="26" t="s">
        <v>348</v>
      </c>
      <c r="M59" s="29" t="s">
        <v>349</v>
      </c>
      <c r="N59" s="26">
        <v>68</v>
      </c>
      <c r="O59" s="26">
        <v>68</v>
      </c>
      <c r="P59" s="26">
        <v>0</v>
      </c>
      <c r="Q59" s="26">
        <v>1</v>
      </c>
      <c r="R59" s="26">
        <v>139</v>
      </c>
      <c r="S59" s="26">
        <v>437</v>
      </c>
      <c r="T59" s="26">
        <v>0</v>
      </c>
      <c r="U59" s="26">
        <v>0</v>
      </c>
      <c r="V59" s="26">
        <v>0</v>
      </c>
      <c r="W59" s="26">
        <v>0</v>
      </c>
      <c r="X59" s="29" t="s">
        <v>350</v>
      </c>
      <c r="Y59" s="29" t="s">
        <v>351</v>
      </c>
      <c r="Z59" s="26"/>
      <c r="AB59" s="39"/>
    </row>
    <row r="60" s="6" customFormat="1" ht="93.75" hidden="1" spans="1:28 16353:16384">
      <c r="A60" s="26">
        <v>52</v>
      </c>
      <c r="B60" s="26" t="s">
        <v>48</v>
      </c>
      <c r="C60" s="26" t="s">
        <v>78</v>
      </c>
      <c r="D60" s="31" t="s">
        <v>90</v>
      </c>
      <c r="E60" s="31" t="s">
        <v>336</v>
      </c>
      <c r="F60" s="31" t="s">
        <v>352</v>
      </c>
      <c r="G60" s="26" t="s">
        <v>353</v>
      </c>
      <c r="H60" s="26" t="s">
        <v>38</v>
      </c>
      <c r="I60" s="26" t="s">
        <v>354</v>
      </c>
      <c r="J60" s="36">
        <v>45689</v>
      </c>
      <c r="K60" s="36">
        <v>45962</v>
      </c>
      <c r="L60" s="26" t="s">
        <v>355</v>
      </c>
      <c r="M60" s="29" t="s">
        <v>356</v>
      </c>
      <c r="N60" s="26">
        <v>33</v>
      </c>
      <c r="O60" s="26">
        <v>33</v>
      </c>
      <c r="P60" s="26">
        <v>0</v>
      </c>
      <c r="Q60" s="26">
        <v>5</v>
      </c>
      <c r="R60" s="26">
        <v>274</v>
      </c>
      <c r="S60" s="26">
        <v>1241</v>
      </c>
      <c r="T60" s="26">
        <v>39</v>
      </c>
      <c r="U60" s="26">
        <v>66</v>
      </c>
      <c r="V60" s="26">
        <v>0</v>
      </c>
      <c r="W60" s="26">
        <v>0</v>
      </c>
      <c r="X60" s="29" t="s">
        <v>357</v>
      </c>
      <c r="Y60" s="29" t="s">
        <v>358</v>
      </c>
      <c r="Z60" s="26" t="s">
        <v>77</v>
      </c>
    </row>
    <row r="61" s="6" customFormat="1" ht="131.25" hidden="1" spans="1:28 16353:16384">
      <c r="A61" s="26">
        <v>53</v>
      </c>
      <c r="B61" s="26" t="s">
        <v>48</v>
      </c>
      <c r="C61" s="26" t="s">
        <v>137</v>
      </c>
      <c r="D61" s="31" t="s">
        <v>359</v>
      </c>
      <c r="E61" s="31" t="s">
        <v>336</v>
      </c>
      <c r="F61" s="31" t="s">
        <v>337</v>
      </c>
      <c r="G61" s="26" t="s">
        <v>360</v>
      </c>
      <c r="H61" s="26" t="s">
        <v>148</v>
      </c>
      <c r="I61" s="26" t="s">
        <v>337</v>
      </c>
      <c r="J61" s="36">
        <v>46082</v>
      </c>
      <c r="K61" s="36">
        <v>46266</v>
      </c>
      <c r="L61" s="26" t="s">
        <v>340</v>
      </c>
      <c r="M61" s="29" t="s">
        <v>361</v>
      </c>
      <c r="N61" s="26">
        <v>90</v>
      </c>
      <c r="O61" s="26">
        <v>90</v>
      </c>
      <c r="P61" s="26">
        <v>0</v>
      </c>
      <c r="Q61" s="26">
        <v>1</v>
      </c>
      <c r="R61" s="26">
        <v>350</v>
      </c>
      <c r="S61" s="26">
        <v>1500</v>
      </c>
      <c r="T61" s="26">
        <v>10</v>
      </c>
      <c r="U61" s="26">
        <v>21</v>
      </c>
      <c r="V61" s="26">
        <v>0</v>
      </c>
      <c r="W61" s="26">
        <v>0</v>
      </c>
      <c r="X61" s="29" t="s">
        <v>362</v>
      </c>
      <c r="Y61" s="29" t="s">
        <v>363</v>
      </c>
      <c r="Z61" s="26"/>
    </row>
    <row r="62" s="6" customFormat="1" ht="75" hidden="1" spans="1:28 16353:16384">
      <c r="A62" s="26">
        <v>54</v>
      </c>
      <c r="B62" s="26" t="s">
        <v>66</v>
      </c>
      <c r="C62" s="26" t="s">
        <v>67</v>
      </c>
      <c r="D62" s="31" t="s">
        <v>118</v>
      </c>
      <c r="E62" s="31" t="s">
        <v>336</v>
      </c>
      <c r="F62" s="31" t="s">
        <v>337</v>
      </c>
      <c r="G62" s="26" t="s">
        <v>364</v>
      </c>
      <c r="H62" s="26" t="s">
        <v>38</v>
      </c>
      <c r="I62" s="26" t="s">
        <v>337</v>
      </c>
      <c r="J62" s="36">
        <v>46113</v>
      </c>
      <c r="K62" s="36">
        <v>46266</v>
      </c>
      <c r="L62" s="26" t="s">
        <v>340</v>
      </c>
      <c r="M62" s="29" t="s">
        <v>365</v>
      </c>
      <c r="N62" s="26">
        <v>30</v>
      </c>
      <c r="O62" s="26">
        <v>30</v>
      </c>
      <c r="P62" s="26">
        <v>0</v>
      </c>
      <c r="Q62" s="26">
        <v>1</v>
      </c>
      <c r="R62" s="26">
        <v>150</v>
      </c>
      <c r="S62" s="26">
        <v>600</v>
      </c>
      <c r="T62" s="26">
        <v>6</v>
      </c>
      <c r="U62" s="26">
        <v>13</v>
      </c>
      <c r="V62" s="26">
        <v>0</v>
      </c>
      <c r="W62" s="26">
        <v>0</v>
      </c>
      <c r="X62" s="29" t="s">
        <v>366</v>
      </c>
      <c r="Y62" s="29" t="s">
        <v>367</v>
      </c>
      <c r="Z62" s="26"/>
    </row>
    <row r="63" s="6" customFormat="1" ht="93.75" hidden="1" spans="1:28 16353:16384">
      <c r="A63" s="26">
        <v>55</v>
      </c>
      <c r="B63" s="26" t="s">
        <v>66</v>
      </c>
      <c r="C63" s="26" t="s">
        <v>159</v>
      </c>
      <c r="D63" s="31" t="s">
        <v>368</v>
      </c>
      <c r="E63" s="31" t="s">
        <v>336</v>
      </c>
      <c r="F63" s="31" t="s">
        <v>337</v>
      </c>
      <c r="G63" s="26" t="s">
        <v>369</v>
      </c>
      <c r="H63" s="26" t="s">
        <v>38</v>
      </c>
      <c r="I63" s="26" t="s">
        <v>337</v>
      </c>
      <c r="J63" s="36">
        <v>46143</v>
      </c>
      <c r="K63" s="36">
        <v>46296</v>
      </c>
      <c r="L63" s="26" t="s">
        <v>340</v>
      </c>
      <c r="M63" s="29" t="s">
        <v>370</v>
      </c>
      <c r="N63" s="26">
        <v>80</v>
      </c>
      <c r="O63" s="26">
        <v>80</v>
      </c>
      <c r="P63" s="26">
        <v>0</v>
      </c>
      <c r="Q63" s="26">
        <v>1</v>
      </c>
      <c r="R63" s="26">
        <v>300</v>
      </c>
      <c r="S63" s="26">
        <v>1300</v>
      </c>
      <c r="T63" s="26">
        <v>8</v>
      </c>
      <c r="U63" s="26">
        <v>17</v>
      </c>
      <c r="V63" s="26">
        <v>0</v>
      </c>
      <c r="W63" s="26">
        <v>0</v>
      </c>
      <c r="X63" s="29" t="s">
        <v>371</v>
      </c>
      <c r="Y63" s="29" t="s">
        <v>372</v>
      </c>
      <c r="Z63" s="26"/>
    </row>
    <row r="64" s="6" customFormat="1" ht="93.75" hidden="1" spans="1:28 16353:16384">
      <c r="A64" s="26">
        <v>56</v>
      </c>
      <c r="B64" s="26" t="s">
        <v>66</v>
      </c>
      <c r="C64" s="26" t="s">
        <v>67</v>
      </c>
      <c r="D64" s="31" t="s">
        <v>373</v>
      </c>
      <c r="E64" s="31" t="s">
        <v>336</v>
      </c>
      <c r="F64" s="31" t="s">
        <v>374</v>
      </c>
      <c r="G64" s="26" t="s">
        <v>375</v>
      </c>
      <c r="H64" s="26" t="s">
        <v>38</v>
      </c>
      <c r="I64" s="26" t="s">
        <v>374</v>
      </c>
      <c r="J64" s="36">
        <v>46082</v>
      </c>
      <c r="K64" s="36">
        <v>46296</v>
      </c>
      <c r="L64" s="26" t="s">
        <v>374</v>
      </c>
      <c r="M64" s="29" t="s">
        <v>376</v>
      </c>
      <c r="N64" s="26">
        <v>122.5</v>
      </c>
      <c r="O64" s="26">
        <v>122.5</v>
      </c>
      <c r="P64" s="26">
        <v>0</v>
      </c>
      <c r="Q64" s="26">
        <v>1</v>
      </c>
      <c r="R64" s="26">
        <v>131</v>
      </c>
      <c r="S64" s="26">
        <v>415</v>
      </c>
      <c r="T64" s="26">
        <v>3</v>
      </c>
      <c r="U64" s="26">
        <v>11</v>
      </c>
      <c r="V64" s="26">
        <v>0</v>
      </c>
      <c r="W64" s="26">
        <v>0</v>
      </c>
      <c r="X64" s="29" t="s">
        <v>377</v>
      </c>
      <c r="Y64" s="29" t="s">
        <v>378</v>
      </c>
      <c r="Z64" s="26"/>
    </row>
    <row r="65" s="6" customFormat="1" ht="112.5" hidden="1" spans="1:26 16353:16384">
      <c r="A65" s="26">
        <v>57</v>
      </c>
      <c r="B65" s="26" t="s">
        <v>66</v>
      </c>
      <c r="C65" s="26" t="s">
        <v>67</v>
      </c>
      <c r="D65" s="31" t="s">
        <v>145</v>
      </c>
      <c r="E65" s="31" t="s">
        <v>336</v>
      </c>
      <c r="F65" s="31" t="s">
        <v>352</v>
      </c>
      <c r="G65" s="26" t="s">
        <v>379</v>
      </c>
      <c r="H65" s="26" t="s">
        <v>38</v>
      </c>
      <c r="I65" s="26" t="s">
        <v>380</v>
      </c>
      <c r="J65" s="36">
        <v>46143</v>
      </c>
      <c r="K65" s="36">
        <v>46296</v>
      </c>
      <c r="L65" s="26" t="s">
        <v>381</v>
      </c>
      <c r="M65" s="29" t="s">
        <v>382</v>
      </c>
      <c r="N65" s="26">
        <v>151.8</v>
      </c>
      <c r="O65" s="26">
        <v>151.8</v>
      </c>
      <c r="P65" s="26">
        <v>0</v>
      </c>
      <c r="Q65" s="26">
        <v>1</v>
      </c>
      <c r="R65" s="26">
        <v>190</v>
      </c>
      <c r="S65" s="26">
        <v>710</v>
      </c>
      <c r="T65" s="26">
        <v>20</v>
      </c>
      <c r="U65" s="26">
        <v>31</v>
      </c>
      <c r="V65" s="26">
        <v>0</v>
      </c>
      <c r="W65" s="26">
        <v>0</v>
      </c>
      <c r="X65" s="29" t="s">
        <v>383</v>
      </c>
      <c r="Y65" s="29" t="s">
        <v>384</v>
      </c>
      <c r="Z65" s="26"/>
    </row>
    <row r="66" s="6" customFormat="1" ht="243.75" hidden="1" spans="1:26 16353:16384">
      <c r="A66" s="26">
        <v>58</v>
      </c>
      <c r="B66" s="26" t="s">
        <v>48</v>
      </c>
      <c r="C66" s="26" t="s">
        <v>109</v>
      </c>
      <c r="D66" s="31" t="s">
        <v>110</v>
      </c>
      <c r="E66" s="31" t="s">
        <v>385</v>
      </c>
      <c r="F66" s="31" t="s">
        <v>386</v>
      </c>
      <c r="G66" s="26" t="s">
        <v>387</v>
      </c>
      <c r="H66" s="26" t="s">
        <v>38</v>
      </c>
      <c r="I66" s="26" t="s">
        <v>388</v>
      </c>
      <c r="J66" s="36">
        <v>46143</v>
      </c>
      <c r="K66" s="36">
        <v>46266</v>
      </c>
      <c r="L66" s="26" t="s">
        <v>388</v>
      </c>
      <c r="M66" s="29" t="s">
        <v>389</v>
      </c>
      <c r="N66" s="26">
        <v>60</v>
      </c>
      <c r="O66" s="26">
        <v>55</v>
      </c>
      <c r="P66" s="26">
        <v>5</v>
      </c>
      <c r="Q66" s="26">
        <v>1</v>
      </c>
      <c r="R66" s="26">
        <v>30</v>
      </c>
      <c r="S66" s="26">
        <v>83</v>
      </c>
      <c r="T66" s="26">
        <v>20</v>
      </c>
      <c r="U66" s="26">
        <v>54</v>
      </c>
      <c r="V66" s="26">
        <v>3</v>
      </c>
      <c r="W66" s="26">
        <v>7</v>
      </c>
      <c r="X66" s="29" t="s">
        <v>390</v>
      </c>
      <c r="Y66" s="29" t="s">
        <v>391</v>
      </c>
      <c r="Z66" s="26"/>
    </row>
    <row r="67" s="6" customFormat="1" ht="75" hidden="1" spans="1:26 16353:16384">
      <c r="A67" s="26">
        <v>59</v>
      </c>
      <c r="B67" s="26" t="s">
        <v>48</v>
      </c>
      <c r="C67" s="26" t="s">
        <v>334</v>
      </c>
      <c r="D67" s="31" t="s">
        <v>392</v>
      </c>
      <c r="E67" s="31" t="s">
        <v>393</v>
      </c>
      <c r="F67" s="31" t="s">
        <v>394</v>
      </c>
      <c r="G67" s="26" t="s">
        <v>395</v>
      </c>
      <c r="H67" s="26" t="s">
        <v>38</v>
      </c>
      <c r="I67" s="26" t="s">
        <v>394</v>
      </c>
      <c r="J67" s="36">
        <v>45689</v>
      </c>
      <c r="K67" s="36">
        <v>45962</v>
      </c>
      <c r="L67" s="26" t="s">
        <v>396</v>
      </c>
      <c r="M67" s="29" t="s">
        <v>397</v>
      </c>
      <c r="N67" s="26">
        <v>19</v>
      </c>
      <c r="O67" s="26">
        <v>19</v>
      </c>
      <c r="P67" s="26">
        <v>0</v>
      </c>
      <c r="Q67" s="26">
        <v>1</v>
      </c>
      <c r="R67" s="26">
        <v>284</v>
      </c>
      <c r="S67" s="26">
        <v>1033</v>
      </c>
      <c r="T67" s="26">
        <v>18</v>
      </c>
      <c r="U67" s="26">
        <v>36</v>
      </c>
      <c r="V67" s="26">
        <v>0</v>
      </c>
      <c r="W67" s="26">
        <v>0</v>
      </c>
      <c r="X67" s="29" t="s">
        <v>398</v>
      </c>
      <c r="Y67" s="29" t="s">
        <v>399</v>
      </c>
      <c r="Z67" s="26" t="s">
        <v>77</v>
      </c>
    </row>
    <row r="68" s="6" customFormat="1" ht="150" hidden="1" spans="1:26 16353:16384">
      <c r="A68" s="26">
        <v>60</v>
      </c>
      <c r="B68" s="26" t="s">
        <v>66</v>
      </c>
      <c r="C68" s="26" t="s">
        <v>67</v>
      </c>
      <c r="D68" s="31" t="s">
        <v>206</v>
      </c>
      <c r="E68" s="31" t="s">
        <v>393</v>
      </c>
      <c r="F68" s="31" t="s">
        <v>400</v>
      </c>
      <c r="G68" s="26" t="s">
        <v>401</v>
      </c>
      <c r="H68" s="26" t="s">
        <v>148</v>
      </c>
      <c r="I68" s="26" t="s">
        <v>402</v>
      </c>
      <c r="J68" s="36">
        <v>45689</v>
      </c>
      <c r="K68" s="36">
        <v>45962</v>
      </c>
      <c r="L68" s="26" t="s">
        <v>403</v>
      </c>
      <c r="M68" s="29" t="s">
        <v>404</v>
      </c>
      <c r="N68" s="26">
        <v>242</v>
      </c>
      <c r="O68" s="26">
        <v>242</v>
      </c>
      <c r="P68" s="26">
        <v>0</v>
      </c>
      <c r="Q68" s="26">
        <v>1</v>
      </c>
      <c r="R68" s="26">
        <v>1100</v>
      </c>
      <c r="S68" s="26">
        <v>3465</v>
      </c>
      <c r="T68" s="26">
        <v>4</v>
      </c>
      <c r="U68" s="26">
        <v>6</v>
      </c>
      <c r="V68" s="26">
        <v>0</v>
      </c>
      <c r="W68" s="26">
        <v>0</v>
      </c>
      <c r="X68" s="29" t="s">
        <v>405</v>
      </c>
      <c r="Y68" s="29" t="s">
        <v>405</v>
      </c>
      <c r="Z68" s="26" t="s">
        <v>77</v>
      </c>
    </row>
    <row r="69" s="6" customFormat="1" ht="168.75" hidden="1" spans="1:26 16353:16384">
      <c r="A69" s="26">
        <v>61</v>
      </c>
      <c r="B69" s="26" t="s">
        <v>66</v>
      </c>
      <c r="C69" s="26" t="s">
        <v>67</v>
      </c>
      <c r="D69" s="31" t="s">
        <v>206</v>
      </c>
      <c r="E69" s="31" t="s">
        <v>393</v>
      </c>
      <c r="F69" s="31" t="s">
        <v>406</v>
      </c>
      <c r="G69" s="26" t="s">
        <v>407</v>
      </c>
      <c r="H69" s="26" t="s">
        <v>148</v>
      </c>
      <c r="I69" s="26" t="s">
        <v>408</v>
      </c>
      <c r="J69" s="36">
        <v>45689</v>
      </c>
      <c r="K69" s="36">
        <v>45962</v>
      </c>
      <c r="L69" s="26" t="s">
        <v>403</v>
      </c>
      <c r="M69" s="29" t="s">
        <v>409</v>
      </c>
      <c r="N69" s="26">
        <v>85</v>
      </c>
      <c r="O69" s="26">
        <v>85</v>
      </c>
      <c r="P69" s="26">
        <v>0</v>
      </c>
      <c r="Q69" s="26">
        <v>1</v>
      </c>
      <c r="R69" s="26">
        <v>283</v>
      </c>
      <c r="S69" s="26">
        <v>1276</v>
      </c>
      <c r="T69" s="26">
        <v>5</v>
      </c>
      <c r="U69" s="26">
        <v>13</v>
      </c>
      <c r="V69" s="26">
        <v>0</v>
      </c>
      <c r="W69" s="26">
        <v>0</v>
      </c>
      <c r="X69" s="29" t="s">
        <v>410</v>
      </c>
      <c r="Y69" s="29" t="s">
        <v>410</v>
      </c>
      <c r="Z69" s="26" t="s">
        <v>77</v>
      </c>
    </row>
    <row r="70" s="6" customFormat="1" ht="168.75" hidden="1" spans="1:26 16353:16384">
      <c r="A70" s="26">
        <v>62</v>
      </c>
      <c r="B70" s="26" t="s">
        <v>48</v>
      </c>
      <c r="C70" s="26" t="s">
        <v>78</v>
      </c>
      <c r="D70" s="31" t="s">
        <v>90</v>
      </c>
      <c r="E70" s="31" t="s">
        <v>393</v>
      </c>
      <c r="F70" s="31" t="s">
        <v>411</v>
      </c>
      <c r="G70" s="26" t="s">
        <v>412</v>
      </c>
      <c r="H70" s="26" t="s">
        <v>38</v>
      </c>
      <c r="I70" s="26" t="s">
        <v>411</v>
      </c>
      <c r="J70" s="36">
        <v>45809</v>
      </c>
      <c r="K70" s="36">
        <v>45992</v>
      </c>
      <c r="L70" s="26" t="s">
        <v>413</v>
      </c>
      <c r="M70" s="29" t="s">
        <v>414</v>
      </c>
      <c r="N70" s="26">
        <v>78.4925</v>
      </c>
      <c r="O70" s="26">
        <v>75.9</v>
      </c>
      <c r="P70" s="26">
        <v>2.5925</v>
      </c>
      <c r="Q70" s="26">
        <v>1</v>
      </c>
      <c r="R70" s="26">
        <v>281</v>
      </c>
      <c r="S70" s="26">
        <v>1147</v>
      </c>
      <c r="T70" s="26">
        <v>5</v>
      </c>
      <c r="U70" s="26">
        <v>12</v>
      </c>
      <c r="V70" s="26">
        <v>1</v>
      </c>
      <c r="W70" s="26">
        <v>4</v>
      </c>
      <c r="X70" s="29" t="s">
        <v>415</v>
      </c>
      <c r="Y70" s="29" t="s">
        <v>416</v>
      </c>
      <c r="Z70" s="26" t="s">
        <v>77</v>
      </c>
    </row>
    <row r="71" s="6" customFormat="1" ht="112.5" hidden="1" spans="1:26 16353:16384">
      <c r="A71" s="26">
        <v>63</v>
      </c>
      <c r="B71" s="26" t="s">
        <v>66</v>
      </c>
      <c r="C71" s="26" t="s">
        <v>417</v>
      </c>
      <c r="D71" s="31" t="s">
        <v>418</v>
      </c>
      <c r="E71" s="31" t="s">
        <v>393</v>
      </c>
      <c r="F71" s="31" t="s">
        <v>419</v>
      </c>
      <c r="G71" s="26" t="s">
        <v>420</v>
      </c>
      <c r="H71" s="26" t="s">
        <v>38</v>
      </c>
      <c r="I71" s="26" t="s">
        <v>419</v>
      </c>
      <c r="J71" s="36" t="s">
        <v>265</v>
      </c>
      <c r="K71" s="36" t="s">
        <v>421</v>
      </c>
      <c r="L71" s="26" t="s">
        <v>422</v>
      </c>
      <c r="M71" s="29" t="s">
        <v>423</v>
      </c>
      <c r="N71" s="26">
        <v>58.8</v>
      </c>
      <c r="O71" s="26">
        <v>58.8</v>
      </c>
      <c r="P71" s="26">
        <v>0</v>
      </c>
      <c r="Q71" s="26">
        <v>1</v>
      </c>
      <c r="R71" s="26">
        <v>198</v>
      </c>
      <c r="S71" s="26">
        <v>798</v>
      </c>
      <c r="T71" s="26">
        <v>3</v>
      </c>
      <c r="U71" s="26">
        <v>6</v>
      </c>
      <c r="V71" s="26">
        <v>3</v>
      </c>
      <c r="W71" s="26">
        <v>9</v>
      </c>
      <c r="X71" s="29" t="s">
        <v>424</v>
      </c>
      <c r="Y71" s="29" t="s">
        <v>425</v>
      </c>
      <c r="Z71" s="26" t="s">
        <v>77</v>
      </c>
    </row>
    <row r="72" s="6" customFormat="1" ht="243.75" hidden="1" spans="1:26 16353:16384">
      <c r="A72" s="26">
        <v>64</v>
      </c>
      <c r="B72" s="26" t="s">
        <v>48</v>
      </c>
      <c r="C72" s="26" t="s">
        <v>78</v>
      </c>
      <c r="D72" s="31" t="s">
        <v>90</v>
      </c>
      <c r="E72" s="31" t="s">
        <v>393</v>
      </c>
      <c r="F72" s="31" t="s">
        <v>411</v>
      </c>
      <c r="G72" s="26" t="s">
        <v>426</v>
      </c>
      <c r="H72" s="26" t="s">
        <v>38</v>
      </c>
      <c r="I72" s="26" t="s">
        <v>408</v>
      </c>
      <c r="J72" s="36">
        <v>46143</v>
      </c>
      <c r="K72" s="36">
        <v>46204</v>
      </c>
      <c r="L72" s="26" t="s">
        <v>422</v>
      </c>
      <c r="M72" s="29" t="s">
        <v>427</v>
      </c>
      <c r="N72" s="26">
        <v>183.0565</v>
      </c>
      <c r="O72" s="26">
        <v>183.0565</v>
      </c>
      <c r="P72" s="26">
        <v>0</v>
      </c>
      <c r="Q72" s="26">
        <v>1</v>
      </c>
      <c r="R72" s="26">
        <v>31</v>
      </c>
      <c r="S72" s="26">
        <v>127</v>
      </c>
      <c r="T72" s="26">
        <v>5</v>
      </c>
      <c r="U72" s="26">
        <v>11</v>
      </c>
      <c r="V72" s="26">
        <v>1</v>
      </c>
      <c r="W72" s="26">
        <v>4</v>
      </c>
      <c r="X72" s="29" t="s">
        <v>428</v>
      </c>
      <c r="Y72" s="29" t="s">
        <v>429</v>
      </c>
      <c r="Z72" s="26"/>
    </row>
    <row r="73" s="6" customFormat="1" ht="93.75" hidden="1" spans="1:26 16353:16384">
      <c r="A73" s="26">
        <v>65</v>
      </c>
      <c r="B73" s="26" t="s">
        <v>48</v>
      </c>
      <c r="C73" s="26" t="s">
        <v>137</v>
      </c>
      <c r="D73" s="31" t="s">
        <v>138</v>
      </c>
      <c r="E73" s="31" t="s">
        <v>393</v>
      </c>
      <c r="F73" s="31" t="s">
        <v>430</v>
      </c>
      <c r="G73" s="26" t="s">
        <v>431</v>
      </c>
      <c r="H73" s="26" t="s">
        <v>38</v>
      </c>
      <c r="I73" s="26" t="s">
        <v>432</v>
      </c>
      <c r="J73" s="36">
        <v>46113</v>
      </c>
      <c r="K73" s="36">
        <v>46235</v>
      </c>
      <c r="L73" s="26" t="s">
        <v>433</v>
      </c>
      <c r="M73" s="29" t="s">
        <v>434</v>
      </c>
      <c r="N73" s="26">
        <v>99.137882</v>
      </c>
      <c r="O73" s="26">
        <v>99.137882</v>
      </c>
      <c r="P73" s="26">
        <v>0</v>
      </c>
      <c r="Q73" s="26">
        <v>1</v>
      </c>
      <c r="R73" s="26">
        <v>430</v>
      </c>
      <c r="S73" s="26">
        <v>1800</v>
      </c>
      <c r="T73" s="26">
        <v>19</v>
      </c>
      <c r="U73" s="26">
        <v>39</v>
      </c>
      <c r="V73" s="26">
        <v>0</v>
      </c>
      <c r="W73" s="26">
        <v>0</v>
      </c>
      <c r="X73" s="29" t="s">
        <v>435</v>
      </c>
      <c r="Y73" s="29" t="s">
        <v>436</v>
      </c>
      <c r="Z73" s="26"/>
    </row>
    <row r="74" s="6" customFormat="1" ht="131.25" hidden="1" spans="1:26 16353:16384">
      <c r="A74" s="26">
        <v>66</v>
      </c>
      <c r="B74" s="26" t="s">
        <v>66</v>
      </c>
      <c r="C74" s="26" t="s">
        <v>437</v>
      </c>
      <c r="D74" s="31" t="s">
        <v>145</v>
      </c>
      <c r="E74" s="31" t="s">
        <v>393</v>
      </c>
      <c r="F74" s="31" t="s">
        <v>394</v>
      </c>
      <c r="G74" s="26" t="s">
        <v>438</v>
      </c>
      <c r="H74" s="26" t="s">
        <v>38</v>
      </c>
      <c r="I74" s="26" t="s">
        <v>439</v>
      </c>
      <c r="J74" s="36">
        <v>46113</v>
      </c>
      <c r="K74" s="36">
        <v>46174</v>
      </c>
      <c r="L74" s="26" t="s">
        <v>440</v>
      </c>
      <c r="M74" s="29" t="s">
        <v>441</v>
      </c>
      <c r="N74" s="26">
        <v>33.304358</v>
      </c>
      <c r="O74" s="26">
        <v>33.304358</v>
      </c>
      <c r="P74" s="26">
        <v>0</v>
      </c>
      <c r="Q74" s="26">
        <v>1</v>
      </c>
      <c r="R74" s="26">
        <v>307</v>
      </c>
      <c r="S74" s="26">
        <v>1139</v>
      </c>
      <c r="T74" s="26">
        <v>19</v>
      </c>
      <c r="U74" s="26">
        <v>40</v>
      </c>
      <c r="V74" s="26">
        <v>2</v>
      </c>
      <c r="W74" s="26">
        <v>5</v>
      </c>
      <c r="X74" s="29" t="s">
        <v>442</v>
      </c>
      <c r="Y74" s="29" t="s">
        <v>436</v>
      </c>
      <c r="Z74" s="26"/>
    </row>
    <row r="75" s="6" customFormat="1" ht="206.25" hidden="1" spans="1:26 16353:16384">
      <c r="A75" s="26">
        <v>67</v>
      </c>
      <c r="B75" s="26" t="s">
        <v>443</v>
      </c>
      <c r="C75" s="26" t="s">
        <v>334</v>
      </c>
      <c r="D75" s="26" t="s">
        <v>335</v>
      </c>
      <c r="E75" s="26" t="s">
        <v>393</v>
      </c>
      <c r="F75" s="26" t="s">
        <v>430</v>
      </c>
      <c r="G75" s="26" t="s">
        <v>444</v>
      </c>
      <c r="H75" s="26" t="s">
        <v>38</v>
      </c>
      <c r="I75" s="26" t="s">
        <v>432</v>
      </c>
      <c r="J75" s="26">
        <v>2026.4</v>
      </c>
      <c r="K75" s="26">
        <v>2026.11</v>
      </c>
      <c r="L75" s="26" t="s">
        <v>445</v>
      </c>
      <c r="M75" s="29" t="s">
        <v>446</v>
      </c>
      <c r="N75" s="26">
        <v>500</v>
      </c>
      <c r="O75" s="26">
        <v>500</v>
      </c>
      <c r="P75" s="26">
        <v>0</v>
      </c>
      <c r="Q75" s="26">
        <v>1</v>
      </c>
      <c r="R75" s="26">
        <v>80</v>
      </c>
      <c r="S75" s="26">
        <v>160</v>
      </c>
      <c r="T75" s="26">
        <v>10</v>
      </c>
      <c r="U75" s="26">
        <v>28</v>
      </c>
      <c r="V75" s="26">
        <v>0</v>
      </c>
      <c r="W75" s="26">
        <v>0</v>
      </c>
      <c r="X75" s="29" t="s">
        <v>447</v>
      </c>
      <c r="Y75" s="29" t="s">
        <v>448</v>
      </c>
      <c r="Z75" s="26"/>
    </row>
    <row r="76" s="6" customFormat="1" ht="75" hidden="1" spans="1:26 16353:16384">
      <c r="A76" s="26">
        <v>68</v>
      </c>
      <c r="B76" s="26" t="s">
        <v>48</v>
      </c>
      <c r="C76" s="26" t="s">
        <v>137</v>
      </c>
      <c r="D76" s="31" t="s">
        <v>138</v>
      </c>
      <c r="E76" s="31" t="s">
        <v>393</v>
      </c>
      <c r="F76" s="31" t="s">
        <v>449</v>
      </c>
      <c r="G76" s="26" t="s">
        <v>450</v>
      </c>
      <c r="H76" s="26" t="s">
        <v>38</v>
      </c>
      <c r="I76" s="26" t="s">
        <v>449</v>
      </c>
      <c r="J76" s="36">
        <v>45717</v>
      </c>
      <c r="K76" s="36">
        <v>45809</v>
      </c>
      <c r="L76" s="26" t="s">
        <v>451</v>
      </c>
      <c r="M76" s="29" t="s">
        <v>452</v>
      </c>
      <c r="N76" s="26">
        <v>21.56</v>
      </c>
      <c r="O76" s="26">
        <v>21.56</v>
      </c>
      <c r="P76" s="26">
        <v>0</v>
      </c>
      <c r="Q76" s="26">
        <v>1</v>
      </c>
      <c r="R76" s="26">
        <v>91</v>
      </c>
      <c r="S76" s="26">
        <v>364</v>
      </c>
      <c r="T76" s="26">
        <v>7</v>
      </c>
      <c r="U76" s="26">
        <v>22</v>
      </c>
      <c r="V76" s="26">
        <v>2</v>
      </c>
      <c r="W76" s="26">
        <v>6</v>
      </c>
      <c r="X76" s="29" t="s">
        <v>453</v>
      </c>
      <c r="Y76" s="29" t="s">
        <v>425</v>
      </c>
      <c r="Z76" s="26" t="s">
        <v>77</v>
      </c>
    </row>
    <row r="77" s="2" customFormat="1" ht="75" hidden="1" spans="1:26 16353:16384">
      <c r="A77" s="26">
        <v>69</v>
      </c>
      <c r="B77" s="26" t="s">
        <v>48</v>
      </c>
      <c r="C77" s="26" t="s">
        <v>137</v>
      </c>
      <c r="D77" s="31" t="s">
        <v>138</v>
      </c>
      <c r="E77" s="31" t="s">
        <v>393</v>
      </c>
      <c r="F77" s="31" t="s">
        <v>454</v>
      </c>
      <c r="G77" s="26" t="s">
        <v>455</v>
      </c>
      <c r="H77" s="26" t="s">
        <v>148</v>
      </c>
      <c r="I77" s="26" t="s">
        <v>454</v>
      </c>
      <c r="J77" s="26" t="s">
        <v>456</v>
      </c>
      <c r="K77" s="26" t="s">
        <v>421</v>
      </c>
      <c r="L77" s="26" t="s">
        <v>457</v>
      </c>
      <c r="M77" s="29" t="s">
        <v>458</v>
      </c>
      <c r="N77" s="26">
        <v>42.416</v>
      </c>
      <c r="O77" s="26">
        <v>42.416</v>
      </c>
      <c r="P77" s="26">
        <v>0</v>
      </c>
      <c r="Q77" s="26">
        <v>1</v>
      </c>
      <c r="R77" s="26">
        <v>210</v>
      </c>
      <c r="S77" s="26">
        <v>712</v>
      </c>
      <c r="T77" s="26">
        <v>12</v>
      </c>
      <c r="U77" s="26">
        <v>36</v>
      </c>
      <c r="V77" s="26">
        <v>3</v>
      </c>
      <c r="W77" s="26">
        <v>10</v>
      </c>
      <c r="X77" s="29" t="s">
        <v>453</v>
      </c>
      <c r="Y77" s="29" t="s">
        <v>425</v>
      </c>
      <c r="Z77" s="26" t="s">
        <v>77</v>
      </c>
      <c r="XDY77" s="6"/>
      <c r="XDZ77" s="6"/>
      <c r="XEA77" s="6"/>
      <c r="XEB77" s="6"/>
      <c r="XEC77" s="6"/>
      <c r="XED77" s="6"/>
      <c r="XEE77" s="6"/>
      <c r="XEF77" s="6"/>
      <c r="XEG77" s="6"/>
      <c r="XEH77" s="6"/>
      <c r="XEI77" s="6"/>
      <c r="XEJ77" s="6"/>
      <c r="XEK77" s="6"/>
      <c r="XEL77" s="6"/>
      <c r="XEM77" s="6"/>
      <c r="XEN77" s="6"/>
      <c r="XEO77" s="6"/>
      <c r="XEP77" s="6"/>
      <c r="XEQ77" s="6"/>
      <c r="XER77" s="6"/>
      <c r="XES77" s="6"/>
      <c r="XET77" s="6"/>
      <c r="XEU77" s="6"/>
      <c r="XEV77" s="6"/>
      <c r="XEW77" s="6"/>
      <c r="XEX77" s="6"/>
      <c r="XEY77" s="6"/>
      <c r="XEZ77" s="6"/>
      <c r="XFA77" s="6"/>
      <c r="XFB77" s="6"/>
      <c r="XFC77" s="6"/>
      <c r="XFD77" s="6"/>
    </row>
    <row r="78" s="2" customFormat="1" ht="56.25" hidden="1" spans="1:26 16353:16384">
      <c r="A78" s="26">
        <v>70</v>
      </c>
      <c r="B78" s="26" t="s">
        <v>48</v>
      </c>
      <c r="C78" s="26" t="s">
        <v>137</v>
      </c>
      <c r="D78" s="31" t="s">
        <v>459</v>
      </c>
      <c r="E78" s="31" t="s">
        <v>460</v>
      </c>
      <c r="F78" s="31" t="s">
        <v>461</v>
      </c>
      <c r="G78" s="26" t="s">
        <v>462</v>
      </c>
      <c r="H78" s="26" t="s">
        <v>148</v>
      </c>
      <c r="I78" s="26" t="s">
        <v>463</v>
      </c>
      <c r="J78" s="36">
        <v>45778</v>
      </c>
      <c r="K78" s="36">
        <v>45931</v>
      </c>
      <c r="L78" s="26" t="s">
        <v>464</v>
      </c>
      <c r="M78" s="29" t="s">
        <v>465</v>
      </c>
      <c r="N78" s="26">
        <v>28</v>
      </c>
      <c r="O78" s="26">
        <v>28</v>
      </c>
      <c r="P78" s="26">
        <v>0</v>
      </c>
      <c r="Q78" s="26">
        <v>1</v>
      </c>
      <c r="R78" s="26">
        <v>69</v>
      </c>
      <c r="S78" s="26">
        <v>241</v>
      </c>
      <c r="T78" s="26">
        <v>11</v>
      </c>
      <c r="U78" s="26">
        <v>22</v>
      </c>
      <c r="V78" s="26">
        <v>0</v>
      </c>
      <c r="W78" s="26">
        <v>0</v>
      </c>
      <c r="X78" s="29" t="s">
        <v>466</v>
      </c>
      <c r="Y78" s="29" t="s">
        <v>467</v>
      </c>
      <c r="Z78" s="26" t="s">
        <v>77</v>
      </c>
      <c r="XDY78" s="6"/>
      <c r="XDZ78" s="6"/>
      <c r="XEA78" s="6"/>
      <c r="XEB78" s="6"/>
      <c r="XEC78" s="6"/>
      <c r="XED78" s="6"/>
      <c r="XEE78" s="6"/>
      <c r="XEF78" s="6"/>
      <c r="XEG78" s="6"/>
      <c r="XEH78" s="6"/>
      <c r="XEI78" s="6"/>
      <c r="XEJ78" s="6"/>
      <c r="XEK78" s="6"/>
      <c r="XEL78" s="6"/>
      <c r="XEM78" s="6"/>
      <c r="XEN78" s="6"/>
      <c r="XEO78" s="6"/>
      <c r="XEP78" s="6"/>
      <c r="XEQ78" s="6"/>
      <c r="XER78" s="6"/>
      <c r="XES78" s="6"/>
      <c r="XET78" s="6"/>
      <c r="XEU78" s="6"/>
      <c r="XEV78" s="6"/>
      <c r="XEW78" s="6"/>
      <c r="XEX78" s="6"/>
      <c r="XEY78" s="6"/>
      <c r="XEZ78" s="6"/>
      <c r="XFA78" s="6"/>
      <c r="XFB78" s="6"/>
      <c r="XFC78" s="6"/>
      <c r="XFD78" s="6"/>
    </row>
    <row r="79" s="2" customFormat="1" ht="206.25" hidden="1" spans="1:26 16353:16384">
      <c r="A79" s="26">
        <v>71</v>
      </c>
      <c r="B79" s="26" t="s">
        <v>66</v>
      </c>
      <c r="C79" s="26" t="s">
        <v>468</v>
      </c>
      <c r="D79" s="31" t="s">
        <v>98</v>
      </c>
      <c r="E79" s="31" t="s">
        <v>460</v>
      </c>
      <c r="F79" s="31" t="s">
        <v>469</v>
      </c>
      <c r="G79" s="26" t="s">
        <v>470</v>
      </c>
      <c r="H79" s="26" t="s">
        <v>38</v>
      </c>
      <c r="I79" s="26" t="s">
        <v>471</v>
      </c>
      <c r="J79" s="36">
        <v>46113</v>
      </c>
      <c r="K79" s="36">
        <v>46204</v>
      </c>
      <c r="L79" s="26" t="s">
        <v>472</v>
      </c>
      <c r="M79" s="29" t="s">
        <v>473</v>
      </c>
      <c r="N79" s="26">
        <v>44.55</v>
      </c>
      <c r="O79" s="26">
        <v>44.55</v>
      </c>
      <c r="P79" s="26">
        <v>0</v>
      </c>
      <c r="Q79" s="26">
        <v>1</v>
      </c>
      <c r="R79" s="26" t="s">
        <v>474</v>
      </c>
      <c r="S79" s="26" t="s">
        <v>475</v>
      </c>
      <c r="T79" s="26" t="s">
        <v>476</v>
      </c>
      <c r="U79" s="26" t="s">
        <v>477</v>
      </c>
      <c r="V79" s="26" t="s">
        <v>478</v>
      </c>
      <c r="W79" s="26" t="s">
        <v>478</v>
      </c>
      <c r="X79" s="29" t="s">
        <v>479</v>
      </c>
      <c r="Y79" s="29" t="s">
        <v>480</v>
      </c>
      <c r="Z79" s="26"/>
      <c r="XDY79" s="6"/>
      <c r="XDZ79" s="6"/>
      <c r="XEA79" s="6"/>
      <c r="XEB79" s="6"/>
      <c r="XEC79" s="6"/>
      <c r="XED79" s="6"/>
      <c r="XEE79" s="6"/>
      <c r="XEF79" s="6"/>
      <c r="XEG79" s="6"/>
      <c r="XEH79" s="6"/>
      <c r="XEI79" s="6"/>
      <c r="XEJ79" s="6"/>
      <c r="XEK79" s="6"/>
      <c r="XEL79" s="6"/>
      <c r="XEM79" s="6"/>
      <c r="XEN79" s="6"/>
      <c r="XEO79" s="6"/>
      <c r="XEP79" s="6"/>
      <c r="XEQ79" s="6"/>
      <c r="XER79" s="6"/>
      <c r="XES79" s="6"/>
      <c r="XET79" s="6"/>
      <c r="XEU79" s="6"/>
      <c r="XEV79" s="6"/>
      <c r="XEW79" s="6"/>
      <c r="XEX79" s="6"/>
      <c r="XEY79" s="6"/>
      <c r="XEZ79" s="6"/>
      <c r="XFA79" s="6"/>
      <c r="XFB79" s="6"/>
      <c r="XFC79" s="6"/>
      <c r="XFD79" s="6"/>
    </row>
    <row r="80" s="2" customFormat="1" ht="225" hidden="1" spans="1:26 16353:16384">
      <c r="A80" s="26">
        <v>72</v>
      </c>
      <c r="B80" s="26" t="s">
        <v>66</v>
      </c>
      <c r="C80" s="26" t="s">
        <v>468</v>
      </c>
      <c r="D80" s="31" t="s">
        <v>98</v>
      </c>
      <c r="E80" s="31" t="s">
        <v>460</v>
      </c>
      <c r="F80" s="31" t="s">
        <v>481</v>
      </c>
      <c r="G80" s="26" t="s">
        <v>482</v>
      </c>
      <c r="H80" s="26" t="s">
        <v>38</v>
      </c>
      <c r="I80" s="26" t="s">
        <v>481</v>
      </c>
      <c r="J80" s="36">
        <v>46082</v>
      </c>
      <c r="K80" s="36">
        <v>46235</v>
      </c>
      <c r="L80" s="26" t="s">
        <v>483</v>
      </c>
      <c r="M80" s="29" t="s">
        <v>484</v>
      </c>
      <c r="N80" s="26">
        <v>19.95</v>
      </c>
      <c r="O80" s="26">
        <v>19.95</v>
      </c>
      <c r="P80" s="26">
        <v>0</v>
      </c>
      <c r="Q80" s="26">
        <v>1</v>
      </c>
      <c r="R80" s="26" t="s">
        <v>485</v>
      </c>
      <c r="S80" s="26" t="s">
        <v>486</v>
      </c>
      <c r="T80" s="26" t="s">
        <v>477</v>
      </c>
      <c r="U80" s="26" t="s">
        <v>487</v>
      </c>
      <c r="V80" s="26" t="s">
        <v>488</v>
      </c>
      <c r="W80" s="26" t="s">
        <v>489</v>
      </c>
      <c r="X80" s="29" t="s">
        <v>490</v>
      </c>
      <c r="Y80" s="29" t="s">
        <v>491</v>
      </c>
      <c r="Z80" s="26"/>
      <c r="XDY80" s="6"/>
      <c r="XDZ80" s="6"/>
      <c r="XEA80" s="6"/>
      <c r="XEB80" s="6"/>
      <c r="XEC80" s="6"/>
      <c r="XED80" s="6"/>
      <c r="XEE80" s="6"/>
      <c r="XEF80" s="6"/>
      <c r="XEG80" s="6"/>
      <c r="XEH80" s="6"/>
      <c r="XEI80" s="6"/>
      <c r="XEJ80" s="6"/>
      <c r="XEK80" s="6"/>
      <c r="XEL80" s="6"/>
      <c r="XEM80" s="6"/>
      <c r="XEN80" s="6"/>
      <c r="XEO80" s="6"/>
      <c r="XEP80" s="6"/>
      <c r="XEQ80" s="6"/>
      <c r="XER80" s="6"/>
      <c r="XES80" s="6"/>
      <c r="XET80" s="6"/>
      <c r="XEU80" s="6"/>
      <c r="XEV80" s="6"/>
      <c r="XEW80" s="6"/>
      <c r="XEX80" s="6"/>
      <c r="XEY80" s="6"/>
      <c r="XEZ80" s="6"/>
      <c r="XFA80" s="6"/>
      <c r="XFB80" s="6"/>
      <c r="XFC80" s="6"/>
      <c r="XFD80" s="6"/>
    </row>
    <row r="81" s="2" customFormat="1" ht="225" hidden="1" spans="1:26 16353:16384">
      <c r="A81" s="26">
        <v>73</v>
      </c>
      <c r="B81" s="26" t="s">
        <v>48</v>
      </c>
      <c r="C81" s="26" t="s">
        <v>137</v>
      </c>
      <c r="D81" s="31" t="s">
        <v>138</v>
      </c>
      <c r="E81" s="31" t="s">
        <v>460</v>
      </c>
      <c r="F81" s="31" t="s">
        <v>461</v>
      </c>
      <c r="G81" s="26" t="s">
        <v>492</v>
      </c>
      <c r="H81" s="26" t="s">
        <v>38</v>
      </c>
      <c r="I81" s="26" t="s">
        <v>461</v>
      </c>
      <c r="J81" s="36">
        <v>46082</v>
      </c>
      <c r="K81" s="36">
        <v>46204</v>
      </c>
      <c r="L81" s="26" t="s">
        <v>464</v>
      </c>
      <c r="M81" s="29" t="s">
        <v>493</v>
      </c>
      <c r="N81" s="26">
        <v>41.38</v>
      </c>
      <c r="O81" s="26">
        <v>41.38</v>
      </c>
      <c r="P81" s="26">
        <v>0</v>
      </c>
      <c r="Q81" s="26">
        <v>1</v>
      </c>
      <c r="R81" s="26">
        <v>111</v>
      </c>
      <c r="S81" s="26">
        <v>372</v>
      </c>
      <c r="T81" s="26">
        <v>8</v>
      </c>
      <c r="U81" s="26">
        <v>22</v>
      </c>
      <c r="V81" s="26">
        <v>0</v>
      </c>
      <c r="W81" s="26">
        <v>0</v>
      </c>
      <c r="X81" s="29" t="s">
        <v>466</v>
      </c>
      <c r="Y81" s="29" t="s">
        <v>467</v>
      </c>
      <c r="Z81" s="26"/>
      <c r="XDY81" s="6"/>
      <c r="XDZ81" s="6"/>
      <c r="XEA81" s="6"/>
      <c r="XEB81" s="6"/>
      <c r="XEC81" s="6"/>
      <c r="XED81" s="6"/>
      <c r="XEE81" s="6"/>
      <c r="XEF81" s="6"/>
      <c r="XEG81" s="6"/>
      <c r="XEH81" s="6"/>
      <c r="XEI81" s="6"/>
      <c r="XEJ81" s="6"/>
      <c r="XEK81" s="6"/>
      <c r="XEL81" s="6"/>
      <c r="XEM81" s="6"/>
      <c r="XEN81" s="6"/>
      <c r="XEO81" s="6"/>
      <c r="XEP81" s="6"/>
      <c r="XEQ81" s="6"/>
      <c r="XER81" s="6"/>
      <c r="XES81" s="6"/>
      <c r="XET81" s="6"/>
      <c r="XEU81" s="6"/>
      <c r="XEV81" s="6"/>
      <c r="XEW81" s="6"/>
      <c r="XEX81" s="6"/>
      <c r="XEY81" s="6"/>
      <c r="XEZ81" s="6"/>
      <c r="XFA81" s="6"/>
      <c r="XFB81" s="6"/>
      <c r="XFC81" s="6"/>
      <c r="XFD81" s="6"/>
    </row>
    <row r="82" s="2" customFormat="1" ht="168.75" hidden="1" spans="1:26 16353:16384">
      <c r="A82" s="26">
        <v>74</v>
      </c>
      <c r="B82" s="26" t="s">
        <v>66</v>
      </c>
      <c r="C82" s="26" t="s">
        <v>468</v>
      </c>
      <c r="D82" s="31" t="s">
        <v>494</v>
      </c>
      <c r="E82" s="31" t="s">
        <v>460</v>
      </c>
      <c r="F82" s="31" t="s">
        <v>495</v>
      </c>
      <c r="G82" s="26" t="s">
        <v>496</v>
      </c>
      <c r="H82" s="26" t="s">
        <v>148</v>
      </c>
      <c r="I82" s="26" t="s">
        <v>495</v>
      </c>
      <c r="J82" s="36">
        <v>46113</v>
      </c>
      <c r="K82" s="36">
        <v>46204</v>
      </c>
      <c r="L82" s="26" t="s">
        <v>497</v>
      </c>
      <c r="M82" s="29" t="s">
        <v>498</v>
      </c>
      <c r="N82" s="26">
        <v>48.292898</v>
      </c>
      <c r="O82" s="26">
        <v>48.292898</v>
      </c>
      <c r="P82" s="26">
        <v>0</v>
      </c>
      <c r="Q82" s="26">
        <v>1</v>
      </c>
      <c r="R82" s="26">
        <v>456</v>
      </c>
      <c r="S82" s="26">
        <v>1445</v>
      </c>
      <c r="T82" s="26">
        <v>30</v>
      </c>
      <c r="U82" s="26">
        <v>74</v>
      </c>
      <c r="V82" s="26">
        <v>0</v>
      </c>
      <c r="W82" s="26">
        <v>0</v>
      </c>
      <c r="X82" s="29" t="s">
        <v>499</v>
      </c>
      <c r="Y82" s="29" t="s">
        <v>500</v>
      </c>
      <c r="Z82" s="26"/>
      <c r="XDY82" s="6"/>
      <c r="XDZ82" s="6"/>
      <c r="XEA82" s="6"/>
      <c r="XEB82" s="6"/>
      <c r="XEC82" s="6"/>
      <c r="XED82" s="6"/>
      <c r="XEE82" s="6"/>
      <c r="XEF82" s="6"/>
      <c r="XEG82" s="6"/>
      <c r="XEH82" s="6"/>
      <c r="XEI82" s="6"/>
      <c r="XEJ82" s="6"/>
      <c r="XEK82" s="6"/>
      <c r="XEL82" s="6"/>
      <c r="XEM82" s="6"/>
      <c r="XEN82" s="6"/>
      <c r="XEO82" s="6"/>
      <c r="XEP82" s="6"/>
      <c r="XEQ82" s="6"/>
      <c r="XER82" s="6"/>
      <c r="XES82" s="6"/>
      <c r="XET82" s="6"/>
      <c r="XEU82" s="6"/>
      <c r="XEV82" s="6"/>
      <c r="XEW82" s="6"/>
      <c r="XEX82" s="6"/>
      <c r="XEY82" s="6"/>
      <c r="XEZ82" s="6"/>
      <c r="XFA82" s="6"/>
      <c r="XFB82" s="6"/>
      <c r="XFC82" s="6"/>
      <c r="XFD82" s="6"/>
    </row>
    <row r="83" s="2" customFormat="1" ht="131.25" hidden="1" spans="1:26 16353:16384">
      <c r="A83" s="26">
        <v>75</v>
      </c>
      <c r="B83" s="26" t="s">
        <v>48</v>
      </c>
      <c r="C83" s="26" t="s">
        <v>300</v>
      </c>
      <c r="D83" s="31" t="s">
        <v>501</v>
      </c>
      <c r="E83" s="31" t="s">
        <v>460</v>
      </c>
      <c r="F83" s="31" t="s">
        <v>502</v>
      </c>
      <c r="G83" s="26" t="s">
        <v>503</v>
      </c>
      <c r="H83" s="26" t="s">
        <v>38</v>
      </c>
      <c r="I83" s="26" t="s">
        <v>502</v>
      </c>
      <c r="J83" s="36">
        <v>46113</v>
      </c>
      <c r="K83" s="36">
        <v>46204</v>
      </c>
      <c r="L83" s="26" t="s">
        <v>504</v>
      </c>
      <c r="M83" s="29" t="s">
        <v>505</v>
      </c>
      <c r="N83" s="26">
        <v>8.0377</v>
      </c>
      <c r="O83" s="26">
        <v>8.0377</v>
      </c>
      <c r="P83" s="26">
        <v>0</v>
      </c>
      <c r="Q83" s="26">
        <v>1</v>
      </c>
      <c r="R83" s="26">
        <v>14</v>
      </c>
      <c r="S83" s="26">
        <v>48</v>
      </c>
      <c r="T83" s="26">
        <v>1</v>
      </c>
      <c r="U83" s="26">
        <v>3</v>
      </c>
      <c r="V83" s="26">
        <v>0</v>
      </c>
      <c r="W83" s="26">
        <v>0</v>
      </c>
      <c r="X83" s="29" t="s">
        <v>506</v>
      </c>
      <c r="Y83" s="29" t="s">
        <v>507</v>
      </c>
      <c r="Z83" s="26"/>
      <c r="XDY83" s="6"/>
      <c r="XDZ83" s="6"/>
      <c r="XEA83" s="6"/>
      <c r="XEB83" s="6"/>
      <c r="XEC83" s="6"/>
      <c r="XED83" s="6"/>
      <c r="XEE83" s="6"/>
      <c r="XEF83" s="6"/>
      <c r="XEG83" s="6"/>
      <c r="XEH83" s="6"/>
      <c r="XEI83" s="6"/>
      <c r="XEJ83" s="6"/>
      <c r="XEK83" s="6"/>
      <c r="XEL83" s="6"/>
      <c r="XEM83" s="6"/>
      <c r="XEN83" s="6"/>
      <c r="XEO83" s="6"/>
      <c r="XEP83" s="6"/>
      <c r="XEQ83" s="6"/>
      <c r="XER83" s="6"/>
      <c r="XES83" s="6"/>
      <c r="XET83" s="6"/>
      <c r="XEU83" s="6"/>
      <c r="XEV83" s="6"/>
      <c r="XEW83" s="6"/>
      <c r="XEX83" s="6"/>
      <c r="XEY83" s="6"/>
      <c r="XEZ83" s="6"/>
      <c r="XFA83" s="6"/>
      <c r="XFB83" s="6"/>
      <c r="XFC83" s="6"/>
      <c r="XFD83" s="6"/>
    </row>
    <row r="84" s="2" customFormat="1" ht="157" hidden="1" customHeight="1" spans="1:26 16353:16384">
      <c r="A84" s="26">
        <v>76</v>
      </c>
      <c r="B84" s="26" t="s">
        <v>48</v>
      </c>
      <c r="C84" s="26" t="s">
        <v>78</v>
      </c>
      <c r="D84" s="31" t="s">
        <v>90</v>
      </c>
      <c r="E84" s="31" t="s">
        <v>508</v>
      </c>
      <c r="F84" s="31" t="s">
        <v>509</v>
      </c>
      <c r="G84" s="26" t="s">
        <v>510</v>
      </c>
      <c r="H84" s="26" t="s">
        <v>38</v>
      </c>
      <c r="I84" s="26" t="s">
        <v>509</v>
      </c>
      <c r="J84" s="36">
        <v>45689</v>
      </c>
      <c r="K84" s="36">
        <v>45962</v>
      </c>
      <c r="L84" s="26" t="s">
        <v>509</v>
      </c>
      <c r="M84" s="29" t="s">
        <v>511</v>
      </c>
      <c r="N84" s="26">
        <v>123.4</v>
      </c>
      <c r="O84" s="26">
        <v>123.4</v>
      </c>
      <c r="P84" s="26">
        <v>0</v>
      </c>
      <c r="Q84" s="26">
        <v>1</v>
      </c>
      <c r="R84" s="26">
        <v>587</v>
      </c>
      <c r="S84" s="26">
        <v>1644</v>
      </c>
      <c r="T84" s="26">
        <v>19</v>
      </c>
      <c r="U84" s="26">
        <v>46</v>
      </c>
      <c r="V84" s="26">
        <v>0</v>
      </c>
      <c r="W84" s="26">
        <v>0</v>
      </c>
      <c r="X84" s="29" t="s">
        <v>512</v>
      </c>
      <c r="Y84" s="29" t="s">
        <v>513</v>
      </c>
      <c r="Z84" s="26" t="s">
        <v>77</v>
      </c>
      <c r="XDY84" s="6"/>
      <c r="XDZ84" s="6"/>
      <c r="XEA84" s="6"/>
      <c r="XEB84" s="6"/>
      <c r="XEC84" s="6"/>
      <c r="XED84" s="6"/>
      <c r="XEE84" s="6"/>
      <c r="XEF84" s="6"/>
      <c r="XEG84" s="6"/>
      <c r="XEH84" s="6"/>
      <c r="XEI84" s="6"/>
      <c r="XEJ84" s="6"/>
      <c r="XEK84" s="6"/>
      <c r="XEL84" s="6"/>
      <c r="XEM84" s="6"/>
      <c r="XEN84" s="6"/>
      <c r="XEO84" s="6"/>
      <c r="XEP84" s="6"/>
      <c r="XEQ84" s="6"/>
      <c r="XER84" s="6"/>
      <c r="XES84" s="6"/>
      <c r="XET84" s="6"/>
      <c r="XEU84" s="6"/>
      <c r="XEV84" s="6"/>
      <c r="XEW84" s="6"/>
      <c r="XEX84" s="6"/>
      <c r="XEY84" s="6"/>
      <c r="XEZ84" s="6"/>
      <c r="XFA84" s="6"/>
      <c r="XFB84" s="6"/>
      <c r="XFC84" s="6"/>
      <c r="XFD84" s="6"/>
    </row>
    <row r="85" s="2" customFormat="1" ht="157" hidden="1" customHeight="1" spans="1:26 16353:16384">
      <c r="A85" s="26">
        <v>77</v>
      </c>
      <c r="B85" s="26" t="s">
        <v>66</v>
      </c>
      <c r="C85" s="26" t="s">
        <v>67</v>
      </c>
      <c r="D85" s="31" t="s">
        <v>206</v>
      </c>
      <c r="E85" s="31" t="s">
        <v>508</v>
      </c>
      <c r="F85" s="31" t="s">
        <v>514</v>
      </c>
      <c r="G85" s="26" t="s">
        <v>515</v>
      </c>
      <c r="H85" s="26" t="s">
        <v>148</v>
      </c>
      <c r="I85" s="26" t="s">
        <v>514</v>
      </c>
      <c r="J85" s="36">
        <v>45748</v>
      </c>
      <c r="K85" s="36">
        <v>45870</v>
      </c>
      <c r="L85" s="26" t="s">
        <v>514</v>
      </c>
      <c r="M85" s="29" t="s">
        <v>516</v>
      </c>
      <c r="N85" s="26">
        <v>60</v>
      </c>
      <c r="O85" s="26">
        <v>60</v>
      </c>
      <c r="P85" s="26">
        <v>0</v>
      </c>
      <c r="Q85" s="26">
        <v>1</v>
      </c>
      <c r="R85" s="26">
        <v>115</v>
      </c>
      <c r="S85" s="26">
        <v>486</v>
      </c>
      <c r="T85" s="26">
        <v>6</v>
      </c>
      <c r="U85" s="26">
        <v>14</v>
      </c>
      <c r="V85" s="26">
        <v>0</v>
      </c>
      <c r="W85" s="26">
        <v>0</v>
      </c>
      <c r="X85" s="29" t="s">
        <v>517</v>
      </c>
      <c r="Y85" s="29" t="s">
        <v>518</v>
      </c>
      <c r="Z85" s="26" t="s">
        <v>77</v>
      </c>
      <c r="XDY85" s="6"/>
      <c r="XDZ85" s="6"/>
      <c r="XEA85" s="6"/>
      <c r="XEB85" s="6"/>
      <c r="XEC85" s="6"/>
      <c r="XED85" s="6"/>
      <c r="XEE85" s="6"/>
      <c r="XEF85" s="6"/>
      <c r="XEG85" s="6"/>
      <c r="XEH85" s="6"/>
      <c r="XEI85" s="6"/>
      <c r="XEJ85" s="6"/>
      <c r="XEK85" s="6"/>
      <c r="XEL85" s="6"/>
      <c r="XEM85" s="6"/>
      <c r="XEN85" s="6"/>
      <c r="XEO85" s="6"/>
      <c r="XEP85" s="6"/>
      <c r="XEQ85" s="6"/>
      <c r="XER85" s="6"/>
      <c r="XES85" s="6"/>
      <c r="XET85" s="6"/>
      <c r="XEU85" s="6"/>
      <c r="XEV85" s="6"/>
      <c r="XEW85" s="6"/>
      <c r="XEX85" s="6"/>
      <c r="XEY85" s="6"/>
      <c r="XEZ85" s="6"/>
      <c r="XFA85" s="6"/>
      <c r="XFB85" s="6"/>
      <c r="XFC85" s="6"/>
      <c r="XFD85" s="6"/>
    </row>
    <row r="86" s="2" customFormat="1" ht="157" hidden="1" customHeight="1" spans="1:26 16353:16384">
      <c r="A86" s="26">
        <v>78</v>
      </c>
      <c r="B86" s="26" t="s">
        <v>66</v>
      </c>
      <c r="C86" s="26" t="s">
        <v>67</v>
      </c>
      <c r="D86" s="31" t="s">
        <v>98</v>
      </c>
      <c r="E86" s="31" t="s">
        <v>508</v>
      </c>
      <c r="F86" s="31" t="s">
        <v>519</v>
      </c>
      <c r="G86" s="26" t="s">
        <v>520</v>
      </c>
      <c r="H86" s="26" t="s">
        <v>38</v>
      </c>
      <c r="I86" s="26" t="s">
        <v>519</v>
      </c>
      <c r="J86" s="36">
        <v>45778</v>
      </c>
      <c r="K86" s="36">
        <v>45839</v>
      </c>
      <c r="L86" s="26" t="s">
        <v>519</v>
      </c>
      <c r="M86" s="29" t="s">
        <v>521</v>
      </c>
      <c r="N86" s="26">
        <v>36.92</v>
      </c>
      <c r="O86" s="26">
        <v>36.92</v>
      </c>
      <c r="P86" s="26">
        <v>0</v>
      </c>
      <c r="Q86" s="26">
        <v>1</v>
      </c>
      <c r="R86" s="26">
        <v>73</v>
      </c>
      <c r="S86" s="26">
        <v>260</v>
      </c>
      <c r="T86" s="26">
        <v>4</v>
      </c>
      <c r="U86" s="26">
        <v>13</v>
      </c>
      <c r="V86" s="26">
        <v>0</v>
      </c>
      <c r="W86" s="26">
        <v>0</v>
      </c>
      <c r="X86" s="29" t="s">
        <v>522</v>
      </c>
      <c r="Y86" s="29" t="s">
        <v>523</v>
      </c>
      <c r="Z86" s="26" t="s">
        <v>77</v>
      </c>
      <c r="XDY86" s="6"/>
      <c r="XDZ86" s="6"/>
      <c r="XEA86" s="6"/>
      <c r="XEB86" s="6"/>
      <c r="XEC86" s="6"/>
      <c r="XED86" s="6"/>
      <c r="XEE86" s="6"/>
      <c r="XEF86" s="6"/>
      <c r="XEG86" s="6"/>
      <c r="XEH86" s="6"/>
      <c r="XEI86" s="6"/>
      <c r="XEJ86" s="6"/>
      <c r="XEK86" s="6"/>
      <c r="XEL86" s="6"/>
      <c r="XEM86" s="6"/>
      <c r="XEN86" s="6"/>
      <c r="XEO86" s="6"/>
      <c r="XEP86" s="6"/>
      <c r="XEQ86" s="6"/>
      <c r="XER86" s="6"/>
      <c r="XES86" s="6"/>
      <c r="XET86" s="6"/>
      <c r="XEU86" s="6"/>
      <c r="XEV86" s="6"/>
      <c r="XEW86" s="6"/>
      <c r="XEX86" s="6"/>
      <c r="XEY86" s="6"/>
      <c r="XEZ86" s="6"/>
      <c r="XFA86" s="6"/>
      <c r="XFB86" s="6"/>
      <c r="XFC86" s="6"/>
      <c r="XFD86" s="6"/>
    </row>
    <row r="87" s="2" customFormat="1" ht="157" hidden="1" customHeight="1" spans="1:26 16353:16384">
      <c r="A87" s="26">
        <v>79</v>
      </c>
      <c r="B87" s="26" t="s">
        <v>66</v>
      </c>
      <c r="C87" s="26" t="s">
        <v>67</v>
      </c>
      <c r="D87" s="31" t="s">
        <v>206</v>
      </c>
      <c r="E87" s="31" t="s">
        <v>508</v>
      </c>
      <c r="F87" s="31" t="s">
        <v>524</v>
      </c>
      <c r="G87" s="26" t="s">
        <v>525</v>
      </c>
      <c r="H87" s="26" t="s">
        <v>148</v>
      </c>
      <c r="I87" s="26" t="s">
        <v>524</v>
      </c>
      <c r="J87" s="36">
        <v>45689</v>
      </c>
      <c r="K87" s="36">
        <v>45962</v>
      </c>
      <c r="L87" s="26" t="s">
        <v>403</v>
      </c>
      <c r="M87" s="29" t="s">
        <v>526</v>
      </c>
      <c r="N87" s="26">
        <v>170</v>
      </c>
      <c r="O87" s="26">
        <v>170</v>
      </c>
      <c r="P87" s="26">
        <v>0</v>
      </c>
      <c r="Q87" s="26">
        <v>1</v>
      </c>
      <c r="R87" s="26">
        <v>320</v>
      </c>
      <c r="S87" s="26">
        <v>1011</v>
      </c>
      <c r="T87" s="26">
        <v>76</v>
      </c>
      <c r="U87" s="26">
        <v>268</v>
      </c>
      <c r="V87" s="26">
        <v>0</v>
      </c>
      <c r="W87" s="26">
        <v>0</v>
      </c>
      <c r="X87" s="29" t="s">
        <v>527</v>
      </c>
      <c r="Y87" s="29" t="s">
        <v>527</v>
      </c>
      <c r="Z87" s="26" t="s">
        <v>77</v>
      </c>
      <c r="XDY87" s="6"/>
      <c r="XDZ87" s="6"/>
      <c r="XEA87" s="6"/>
      <c r="XEB87" s="6"/>
      <c r="XEC87" s="6"/>
      <c r="XED87" s="6"/>
      <c r="XEE87" s="6"/>
      <c r="XEF87" s="6"/>
      <c r="XEG87" s="6"/>
      <c r="XEH87" s="6"/>
      <c r="XEI87" s="6"/>
      <c r="XEJ87" s="6"/>
      <c r="XEK87" s="6"/>
      <c r="XEL87" s="6"/>
      <c r="XEM87" s="6"/>
      <c r="XEN87" s="6"/>
      <c r="XEO87" s="6"/>
      <c r="XEP87" s="6"/>
      <c r="XEQ87" s="6"/>
      <c r="XER87" s="6"/>
      <c r="XES87" s="6"/>
      <c r="XET87" s="6"/>
      <c r="XEU87" s="6"/>
      <c r="XEV87" s="6"/>
      <c r="XEW87" s="6"/>
      <c r="XEX87" s="6"/>
      <c r="XEY87" s="6"/>
      <c r="XEZ87" s="6"/>
      <c r="XFA87" s="6"/>
      <c r="XFB87" s="6"/>
      <c r="XFC87" s="6"/>
      <c r="XFD87" s="6"/>
    </row>
    <row r="88" s="2" customFormat="1" ht="225" hidden="1" spans="1:26 16353:16384">
      <c r="A88" s="26">
        <v>80</v>
      </c>
      <c r="B88" s="26" t="s">
        <v>48</v>
      </c>
      <c r="C88" s="26" t="s">
        <v>78</v>
      </c>
      <c r="D88" s="31" t="s">
        <v>90</v>
      </c>
      <c r="E88" s="31" t="s">
        <v>508</v>
      </c>
      <c r="F88" s="31" t="s">
        <v>524</v>
      </c>
      <c r="G88" s="26" t="s">
        <v>528</v>
      </c>
      <c r="H88" s="26" t="s">
        <v>38</v>
      </c>
      <c r="I88" s="26" t="s">
        <v>524</v>
      </c>
      <c r="J88" s="36">
        <v>46143</v>
      </c>
      <c r="K88" s="36">
        <v>46357</v>
      </c>
      <c r="L88" s="26" t="s">
        <v>524</v>
      </c>
      <c r="M88" s="29" t="s">
        <v>529</v>
      </c>
      <c r="N88" s="26">
        <v>18.5</v>
      </c>
      <c r="O88" s="26">
        <v>18.5</v>
      </c>
      <c r="P88" s="26">
        <v>0</v>
      </c>
      <c r="Q88" s="26">
        <v>1</v>
      </c>
      <c r="R88" s="26">
        <v>319</v>
      </c>
      <c r="S88" s="26">
        <v>1011</v>
      </c>
      <c r="T88" s="26">
        <v>76</v>
      </c>
      <c r="U88" s="26">
        <v>255</v>
      </c>
      <c r="V88" s="26">
        <v>5</v>
      </c>
      <c r="W88" s="26">
        <v>11</v>
      </c>
      <c r="X88" s="29" t="s">
        <v>530</v>
      </c>
      <c r="Y88" s="29" t="s">
        <v>531</v>
      </c>
      <c r="Z88" s="26"/>
      <c r="XDY88" s="6"/>
      <c r="XDZ88" s="6"/>
      <c r="XEA88" s="6"/>
      <c r="XEB88" s="6"/>
      <c r="XEC88" s="6"/>
      <c r="XED88" s="6"/>
      <c r="XEE88" s="6"/>
      <c r="XEF88" s="6"/>
      <c r="XEG88" s="6"/>
      <c r="XEH88" s="6"/>
      <c r="XEI88" s="6"/>
      <c r="XEJ88" s="6"/>
      <c r="XEK88" s="6"/>
      <c r="XEL88" s="6"/>
      <c r="XEM88" s="6"/>
      <c r="XEN88" s="6"/>
      <c r="XEO88" s="6"/>
      <c r="XEP88" s="6"/>
      <c r="XEQ88" s="6"/>
      <c r="XER88" s="6"/>
      <c r="XES88" s="6"/>
      <c r="XET88" s="6"/>
      <c r="XEU88" s="6"/>
      <c r="XEV88" s="6"/>
      <c r="XEW88" s="6"/>
      <c r="XEX88" s="6"/>
      <c r="XEY88" s="6"/>
      <c r="XEZ88" s="6"/>
      <c r="XFA88" s="6"/>
      <c r="XFB88" s="6"/>
      <c r="XFC88" s="6"/>
      <c r="XFD88" s="6"/>
    </row>
    <row r="89" s="2" customFormat="1" ht="129" hidden="1" customHeight="1" spans="1:26 16353:16384">
      <c r="A89" s="26">
        <v>81</v>
      </c>
      <c r="B89" s="26" t="s">
        <v>66</v>
      </c>
      <c r="C89" s="26" t="s">
        <v>67</v>
      </c>
      <c r="D89" s="31" t="s">
        <v>145</v>
      </c>
      <c r="E89" s="31" t="s">
        <v>508</v>
      </c>
      <c r="F89" s="31"/>
      <c r="G89" s="26" t="s">
        <v>532</v>
      </c>
      <c r="H89" s="26" t="s">
        <v>148</v>
      </c>
      <c r="I89" s="26" t="s">
        <v>508</v>
      </c>
      <c r="J89" s="36">
        <v>46143</v>
      </c>
      <c r="K89" s="36">
        <v>46296</v>
      </c>
      <c r="L89" s="26" t="s">
        <v>533</v>
      </c>
      <c r="M89" s="29" t="s">
        <v>534</v>
      </c>
      <c r="N89" s="26">
        <v>530</v>
      </c>
      <c r="O89" s="26">
        <v>530</v>
      </c>
      <c r="P89" s="26">
        <v>0</v>
      </c>
      <c r="Q89" s="26">
        <v>6</v>
      </c>
      <c r="R89" s="26">
        <v>292</v>
      </c>
      <c r="S89" s="26">
        <v>1159</v>
      </c>
      <c r="T89" s="26">
        <v>12</v>
      </c>
      <c r="U89" s="26">
        <v>44</v>
      </c>
      <c r="V89" s="26">
        <v>1</v>
      </c>
      <c r="W89" s="26">
        <v>2</v>
      </c>
      <c r="X89" s="29" t="s">
        <v>535</v>
      </c>
      <c r="Y89" s="29" t="s">
        <v>536</v>
      </c>
      <c r="Z89" s="26"/>
      <c r="XDY89" s="6"/>
      <c r="XDZ89" s="6"/>
      <c r="XEA89" s="6"/>
      <c r="XEB89" s="6"/>
      <c r="XEC89" s="6"/>
      <c r="XED89" s="6"/>
      <c r="XEE89" s="6"/>
      <c r="XEF89" s="6"/>
      <c r="XEG89" s="6"/>
      <c r="XEH89" s="6"/>
      <c r="XEI89" s="6"/>
      <c r="XEJ89" s="6"/>
      <c r="XEK89" s="6"/>
      <c r="XEL89" s="6"/>
      <c r="XEM89" s="6"/>
      <c r="XEN89" s="6"/>
      <c r="XEO89" s="6"/>
      <c r="XEP89" s="6"/>
      <c r="XEQ89" s="6"/>
      <c r="XER89" s="6"/>
      <c r="XES89" s="6"/>
      <c r="XET89" s="6"/>
      <c r="XEU89" s="6"/>
      <c r="XEV89" s="6"/>
      <c r="XEW89" s="6"/>
      <c r="XEX89" s="6"/>
      <c r="XEY89" s="6"/>
      <c r="XEZ89" s="6"/>
      <c r="XFA89" s="6"/>
      <c r="XFB89" s="6"/>
      <c r="XFC89" s="6"/>
      <c r="XFD89" s="6"/>
    </row>
    <row r="90" s="2" customFormat="1" ht="129" hidden="1" customHeight="1" spans="1:26 16353:16384">
      <c r="A90" s="26">
        <v>82</v>
      </c>
      <c r="B90" s="26" t="s">
        <v>66</v>
      </c>
      <c r="C90" s="26" t="s">
        <v>67</v>
      </c>
      <c r="D90" s="31" t="s">
        <v>206</v>
      </c>
      <c r="E90" s="31" t="s">
        <v>508</v>
      </c>
      <c r="F90" s="31" t="s">
        <v>524</v>
      </c>
      <c r="G90" s="26" t="s">
        <v>537</v>
      </c>
      <c r="H90" s="26" t="s">
        <v>38</v>
      </c>
      <c r="I90" s="26" t="s">
        <v>538</v>
      </c>
      <c r="J90" s="36">
        <v>46143</v>
      </c>
      <c r="K90" s="36">
        <v>46357</v>
      </c>
      <c r="L90" s="26" t="s">
        <v>524</v>
      </c>
      <c r="M90" s="29" t="s">
        <v>539</v>
      </c>
      <c r="N90" s="26">
        <v>58.5</v>
      </c>
      <c r="O90" s="26">
        <v>58.5</v>
      </c>
      <c r="P90" s="26">
        <v>0</v>
      </c>
      <c r="Q90" s="26">
        <v>1</v>
      </c>
      <c r="R90" s="26">
        <v>130</v>
      </c>
      <c r="S90" s="26">
        <v>523</v>
      </c>
      <c r="T90" s="26">
        <v>25</v>
      </c>
      <c r="U90" s="26">
        <v>73</v>
      </c>
      <c r="V90" s="26">
        <v>3</v>
      </c>
      <c r="W90" s="26">
        <v>9</v>
      </c>
      <c r="X90" s="29" t="s">
        <v>540</v>
      </c>
      <c r="Y90" s="29" t="s">
        <v>523</v>
      </c>
      <c r="Z90" s="26"/>
      <c r="XDY90" s="6"/>
      <c r="XDZ90" s="6"/>
      <c r="XEA90" s="6"/>
      <c r="XEB90" s="6"/>
      <c r="XEC90" s="6"/>
      <c r="XED90" s="6"/>
      <c r="XEE90" s="6"/>
      <c r="XEF90" s="6"/>
      <c r="XEG90" s="6"/>
      <c r="XEH90" s="6"/>
      <c r="XEI90" s="6"/>
      <c r="XEJ90" s="6"/>
      <c r="XEK90" s="6"/>
      <c r="XEL90" s="6"/>
      <c r="XEM90" s="6"/>
      <c r="XEN90" s="6"/>
      <c r="XEO90" s="6"/>
      <c r="XEP90" s="6"/>
      <c r="XEQ90" s="6"/>
      <c r="XER90" s="6"/>
      <c r="XES90" s="6"/>
      <c r="XET90" s="6"/>
      <c r="XEU90" s="6"/>
      <c r="XEV90" s="6"/>
      <c r="XEW90" s="6"/>
      <c r="XEX90" s="6"/>
      <c r="XEY90" s="6"/>
      <c r="XEZ90" s="6"/>
      <c r="XFA90" s="6"/>
      <c r="XFB90" s="6"/>
      <c r="XFC90" s="6"/>
      <c r="XFD90" s="6"/>
    </row>
    <row r="91" s="2" customFormat="1" ht="129" hidden="1" customHeight="1" spans="1:26 16353:16384">
      <c r="A91" s="26">
        <v>83</v>
      </c>
      <c r="B91" s="26" t="s">
        <v>48</v>
      </c>
      <c r="C91" s="26" t="s">
        <v>334</v>
      </c>
      <c r="D91" s="31" t="s">
        <v>392</v>
      </c>
      <c r="E91" s="31" t="s">
        <v>541</v>
      </c>
      <c r="F91" s="31" t="s">
        <v>542</v>
      </c>
      <c r="G91" s="26" t="s">
        <v>543</v>
      </c>
      <c r="H91" s="26" t="s">
        <v>38</v>
      </c>
      <c r="I91" s="26" t="s">
        <v>544</v>
      </c>
      <c r="J91" s="36">
        <v>45689</v>
      </c>
      <c r="K91" s="36">
        <v>45962</v>
      </c>
      <c r="L91" s="26" t="s">
        <v>545</v>
      </c>
      <c r="M91" s="29" t="s">
        <v>546</v>
      </c>
      <c r="N91" s="26">
        <v>82.4</v>
      </c>
      <c r="O91" s="26">
        <v>80</v>
      </c>
      <c r="P91" s="26">
        <v>2.4</v>
      </c>
      <c r="Q91" s="26">
        <v>1</v>
      </c>
      <c r="R91" s="26">
        <v>296</v>
      </c>
      <c r="S91" s="26">
        <v>1180</v>
      </c>
      <c r="T91" s="26">
        <v>3</v>
      </c>
      <c r="U91" s="26">
        <v>13</v>
      </c>
      <c r="V91" s="26">
        <v>0</v>
      </c>
      <c r="W91" s="26">
        <v>0</v>
      </c>
      <c r="X91" s="29" t="s">
        <v>547</v>
      </c>
      <c r="Y91" s="29" t="s">
        <v>548</v>
      </c>
      <c r="Z91" s="26" t="s">
        <v>77</v>
      </c>
      <c r="XDY91" s="6"/>
      <c r="XDZ91" s="6"/>
      <c r="XEA91" s="6"/>
      <c r="XEB91" s="6"/>
      <c r="XEC91" s="6"/>
      <c r="XED91" s="6"/>
      <c r="XEE91" s="6"/>
      <c r="XEF91" s="6"/>
      <c r="XEG91" s="6"/>
      <c r="XEH91" s="6"/>
      <c r="XEI91" s="6"/>
      <c r="XEJ91" s="6"/>
      <c r="XEK91" s="6"/>
      <c r="XEL91" s="6"/>
      <c r="XEM91" s="6"/>
      <c r="XEN91" s="6"/>
      <c r="XEO91" s="6"/>
      <c r="XEP91" s="6"/>
      <c r="XEQ91" s="6"/>
      <c r="XER91" s="6"/>
      <c r="XES91" s="6"/>
      <c r="XET91" s="6"/>
      <c r="XEU91" s="6"/>
      <c r="XEV91" s="6"/>
      <c r="XEW91" s="6"/>
      <c r="XEX91" s="6"/>
      <c r="XEY91" s="6"/>
      <c r="XEZ91" s="6"/>
      <c r="XFA91" s="6"/>
      <c r="XFB91" s="6"/>
      <c r="XFC91" s="6"/>
      <c r="XFD91" s="6"/>
    </row>
    <row r="92" s="2" customFormat="1" ht="129" hidden="1" customHeight="1" spans="1:26 16353:16384">
      <c r="A92" s="26">
        <v>84</v>
      </c>
      <c r="B92" s="26" t="s">
        <v>48</v>
      </c>
      <c r="C92" s="26" t="s">
        <v>109</v>
      </c>
      <c r="D92" s="31" t="s">
        <v>292</v>
      </c>
      <c r="E92" s="31" t="s">
        <v>541</v>
      </c>
      <c r="F92" s="31" t="s">
        <v>549</v>
      </c>
      <c r="G92" s="26" t="s">
        <v>550</v>
      </c>
      <c r="H92" s="26" t="s">
        <v>38</v>
      </c>
      <c r="I92" s="26" t="s">
        <v>551</v>
      </c>
      <c r="J92" s="36">
        <v>45748</v>
      </c>
      <c r="K92" s="36">
        <v>45901</v>
      </c>
      <c r="L92" s="26" t="s">
        <v>551</v>
      </c>
      <c r="M92" s="29" t="s">
        <v>552</v>
      </c>
      <c r="N92" s="26">
        <v>97.35</v>
      </c>
      <c r="O92" s="26">
        <v>90</v>
      </c>
      <c r="P92" s="26">
        <v>7.35</v>
      </c>
      <c r="Q92" s="26">
        <v>9</v>
      </c>
      <c r="R92" s="26">
        <v>1244</v>
      </c>
      <c r="S92" s="26">
        <v>6049</v>
      </c>
      <c r="T92" s="26">
        <v>8</v>
      </c>
      <c r="U92" s="26">
        <v>14</v>
      </c>
      <c r="V92" s="26">
        <v>0</v>
      </c>
      <c r="W92" s="26">
        <v>0</v>
      </c>
      <c r="X92" s="29" t="s">
        <v>553</v>
      </c>
      <c r="Y92" s="29" t="s">
        <v>554</v>
      </c>
      <c r="Z92" s="26" t="s">
        <v>77</v>
      </c>
      <c r="XDY92" s="6"/>
      <c r="XDZ92" s="6"/>
      <c r="XEA92" s="6"/>
      <c r="XEB92" s="6"/>
      <c r="XEC92" s="6"/>
      <c r="XED92" s="6"/>
      <c r="XEE92" s="6"/>
      <c r="XEF92" s="6"/>
      <c r="XEG92" s="6"/>
      <c r="XEH92" s="6"/>
      <c r="XEI92" s="6"/>
      <c r="XEJ92" s="6"/>
      <c r="XEK92" s="6"/>
      <c r="XEL92" s="6"/>
      <c r="XEM92" s="6"/>
      <c r="XEN92" s="6"/>
      <c r="XEO92" s="6"/>
      <c r="XEP92" s="6"/>
      <c r="XEQ92" s="6"/>
      <c r="XER92" s="6"/>
      <c r="XES92" s="6"/>
      <c r="XET92" s="6"/>
      <c r="XEU92" s="6"/>
      <c r="XEV92" s="6"/>
      <c r="XEW92" s="6"/>
      <c r="XEX92" s="6"/>
      <c r="XEY92" s="6"/>
      <c r="XEZ92" s="6"/>
      <c r="XFA92" s="6"/>
      <c r="XFB92" s="6"/>
      <c r="XFC92" s="6"/>
      <c r="XFD92" s="6"/>
    </row>
    <row r="93" s="2" customFormat="1" ht="129" hidden="1" customHeight="1" spans="1:26 16353:16384">
      <c r="A93" s="26">
        <v>85</v>
      </c>
      <c r="B93" s="26" t="s">
        <v>48</v>
      </c>
      <c r="C93" s="26" t="s">
        <v>78</v>
      </c>
      <c r="D93" s="31" t="s">
        <v>555</v>
      </c>
      <c r="E93" s="31" t="s">
        <v>541</v>
      </c>
      <c r="F93" s="31" t="s">
        <v>556</v>
      </c>
      <c r="G93" s="26" t="s">
        <v>557</v>
      </c>
      <c r="H93" s="26" t="s">
        <v>82</v>
      </c>
      <c r="I93" s="26" t="s">
        <v>558</v>
      </c>
      <c r="J93" s="36">
        <v>45627</v>
      </c>
      <c r="K93" s="36">
        <v>45748</v>
      </c>
      <c r="L93" s="26" t="s">
        <v>558</v>
      </c>
      <c r="M93" s="29" t="s">
        <v>559</v>
      </c>
      <c r="N93" s="26">
        <v>56</v>
      </c>
      <c r="O93" s="26">
        <v>53</v>
      </c>
      <c r="P93" s="26">
        <v>3</v>
      </c>
      <c r="Q93" s="26">
        <v>1</v>
      </c>
      <c r="R93" s="26">
        <v>463</v>
      </c>
      <c r="S93" s="26">
        <v>1516</v>
      </c>
      <c r="T93" s="26">
        <v>0</v>
      </c>
      <c r="U93" s="26">
        <v>0</v>
      </c>
      <c r="V93" s="26">
        <v>0</v>
      </c>
      <c r="W93" s="26">
        <v>0</v>
      </c>
      <c r="X93" s="29" t="s">
        <v>560</v>
      </c>
      <c r="Y93" s="29" t="s">
        <v>561</v>
      </c>
      <c r="Z93" s="26" t="s">
        <v>77</v>
      </c>
      <c r="XDY93" s="6"/>
      <c r="XDZ93" s="6"/>
      <c r="XEA93" s="6"/>
      <c r="XEB93" s="6"/>
      <c r="XEC93" s="6"/>
      <c r="XED93" s="6"/>
      <c r="XEE93" s="6"/>
      <c r="XEF93" s="6"/>
      <c r="XEG93" s="6"/>
      <c r="XEH93" s="6"/>
      <c r="XEI93" s="6"/>
      <c r="XEJ93" s="6"/>
      <c r="XEK93" s="6"/>
      <c r="XEL93" s="6"/>
      <c r="XEM93" s="6"/>
      <c r="XEN93" s="6"/>
      <c r="XEO93" s="6"/>
      <c r="XEP93" s="6"/>
      <c r="XEQ93" s="6"/>
      <c r="XER93" s="6"/>
      <c r="XES93" s="6"/>
      <c r="XET93" s="6"/>
      <c r="XEU93" s="6"/>
      <c r="XEV93" s="6"/>
      <c r="XEW93" s="6"/>
      <c r="XEX93" s="6"/>
      <c r="XEY93" s="6"/>
      <c r="XEZ93" s="6"/>
      <c r="XFA93" s="6"/>
      <c r="XFB93" s="6"/>
      <c r="XFC93" s="6"/>
      <c r="XFD93" s="6"/>
    </row>
    <row r="94" s="2" customFormat="1" ht="123" hidden="1" customHeight="1" spans="1:26 16353:16384">
      <c r="A94" s="26">
        <v>86</v>
      </c>
      <c r="B94" s="26" t="s">
        <v>48</v>
      </c>
      <c r="C94" s="26" t="s">
        <v>109</v>
      </c>
      <c r="D94" s="31" t="s">
        <v>110</v>
      </c>
      <c r="E94" s="31" t="s">
        <v>541</v>
      </c>
      <c r="F94" s="31" t="s">
        <v>562</v>
      </c>
      <c r="G94" s="26" t="s">
        <v>563</v>
      </c>
      <c r="H94" s="26" t="s">
        <v>38</v>
      </c>
      <c r="I94" s="26" t="s">
        <v>564</v>
      </c>
      <c r="J94" s="36">
        <v>45717</v>
      </c>
      <c r="K94" s="36">
        <v>45748</v>
      </c>
      <c r="L94" s="26" t="s">
        <v>564</v>
      </c>
      <c r="M94" s="29" t="s">
        <v>565</v>
      </c>
      <c r="N94" s="26">
        <v>112.38</v>
      </c>
      <c r="O94" s="26">
        <v>110</v>
      </c>
      <c r="P94" s="26">
        <v>2.38</v>
      </c>
      <c r="Q94" s="26">
        <v>1</v>
      </c>
      <c r="R94" s="26">
        <v>85</v>
      </c>
      <c r="S94" s="26">
        <v>340</v>
      </c>
      <c r="T94" s="26">
        <v>0</v>
      </c>
      <c r="U94" s="26">
        <v>0</v>
      </c>
      <c r="V94" s="26">
        <v>0</v>
      </c>
      <c r="W94" s="26">
        <v>0</v>
      </c>
      <c r="X94" s="29" t="s">
        <v>566</v>
      </c>
      <c r="Y94" s="29" t="s">
        <v>567</v>
      </c>
      <c r="Z94" s="26" t="s">
        <v>77</v>
      </c>
      <c r="XDY94" s="6"/>
      <c r="XDZ94" s="6"/>
      <c r="XEA94" s="6"/>
      <c r="XEB94" s="6"/>
      <c r="XEC94" s="6"/>
      <c r="XED94" s="6"/>
      <c r="XEE94" s="6"/>
      <c r="XEF94" s="6"/>
      <c r="XEG94" s="6"/>
      <c r="XEH94" s="6"/>
      <c r="XEI94" s="6"/>
      <c r="XEJ94" s="6"/>
      <c r="XEK94" s="6"/>
      <c r="XEL94" s="6"/>
      <c r="XEM94" s="6"/>
      <c r="XEN94" s="6"/>
      <c r="XEO94" s="6"/>
      <c r="XEP94" s="6"/>
      <c r="XEQ94" s="6"/>
      <c r="XER94" s="6"/>
      <c r="XES94" s="6"/>
      <c r="XET94" s="6"/>
      <c r="XEU94" s="6"/>
      <c r="XEV94" s="6"/>
      <c r="XEW94" s="6"/>
      <c r="XEX94" s="6"/>
      <c r="XEY94" s="6"/>
      <c r="XEZ94" s="6"/>
      <c r="XFA94" s="6"/>
      <c r="XFB94" s="6"/>
      <c r="XFC94" s="6"/>
      <c r="XFD94" s="6"/>
    </row>
    <row r="95" s="2" customFormat="1" ht="123" hidden="1" customHeight="1" spans="1:26 16353:16384">
      <c r="A95" s="26">
        <v>87</v>
      </c>
      <c r="B95" s="26" t="s">
        <v>48</v>
      </c>
      <c r="C95" s="26" t="s">
        <v>137</v>
      </c>
      <c r="D95" s="31" t="s">
        <v>138</v>
      </c>
      <c r="E95" s="31" t="s">
        <v>541</v>
      </c>
      <c r="F95" s="31" t="s">
        <v>549</v>
      </c>
      <c r="G95" s="26" t="s">
        <v>568</v>
      </c>
      <c r="H95" s="26" t="s">
        <v>38</v>
      </c>
      <c r="I95" s="26" t="s">
        <v>551</v>
      </c>
      <c r="J95" s="36">
        <v>45717</v>
      </c>
      <c r="K95" s="36">
        <v>45809</v>
      </c>
      <c r="L95" s="26" t="s">
        <v>551</v>
      </c>
      <c r="M95" s="29" t="s">
        <v>569</v>
      </c>
      <c r="N95" s="26">
        <v>45.28</v>
      </c>
      <c r="O95" s="26">
        <v>40</v>
      </c>
      <c r="P95" s="26">
        <v>5.28</v>
      </c>
      <c r="Q95" s="26">
        <v>1</v>
      </c>
      <c r="R95" s="26">
        <v>112</v>
      </c>
      <c r="S95" s="26">
        <v>420</v>
      </c>
      <c r="T95" s="26">
        <v>2</v>
      </c>
      <c r="U95" s="26">
        <v>5</v>
      </c>
      <c r="V95" s="26">
        <v>0</v>
      </c>
      <c r="W95" s="26">
        <v>0</v>
      </c>
      <c r="X95" s="29" t="s">
        <v>570</v>
      </c>
      <c r="Y95" s="29" t="s">
        <v>571</v>
      </c>
      <c r="Z95" s="26" t="s">
        <v>77</v>
      </c>
      <c r="XDY95" s="6"/>
      <c r="XDZ95" s="6"/>
      <c r="XEA95" s="6"/>
      <c r="XEB95" s="6"/>
      <c r="XEC95" s="6"/>
      <c r="XED95" s="6"/>
      <c r="XEE95" s="6"/>
      <c r="XEF95" s="6"/>
      <c r="XEG95" s="6"/>
      <c r="XEH95" s="6"/>
      <c r="XEI95" s="6"/>
      <c r="XEJ95" s="6"/>
      <c r="XEK95" s="6"/>
      <c r="XEL95" s="6"/>
      <c r="XEM95" s="6"/>
      <c r="XEN95" s="6"/>
      <c r="XEO95" s="6"/>
      <c r="XEP95" s="6"/>
      <c r="XEQ95" s="6"/>
      <c r="XER95" s="6"/>
      <c r="XES95" s="6"/>
      <c r="XET95" s="6"/>
      <c r="XEU95" s="6"/>
      <c r="XEV95" s="6"/>
      <c r="XEW95" s="6"/>
      <c r="XEX95" s="6"/>
      <c r="XEY95" s="6"/>
      <c r="XEZ95" s="6"/>
      <c r="XFA95" s="6"/>
      <c r="XFB95" s="6"/>
      <c r="XFC95" s="6"/>
      <c r="XFD95" s="6"/>
    </row>
    <row r="96" s="2" customFormat="1" ht="123" hidden="1" customHeight="1" spans="1:26 16353:16384">
      <c r="A96" s="26">
        <v>88</v>
      </c>
      <c r="B96" s="26" t="s">
        <v>66</v>
      </c>
      <c r="C96" s="26" t="s">
        <v>67</v>
      </c>
      <c r="D96" s="31" t="s">
        <v>98</v>
      </c>
      <c r="E96" s="31" t="s">
        <v>541</v>
      </c>
      <c r="F96" s="31" t="s">
        <v>562</v>
      </c>
      <c r="G96" s="26" t="s">
        <v>572</v>
      </c>
      <c r="H96" s="26" t="s">
        <v>38</v>
      </c>
      <c r="I96" s="26" t="s">
        <v>564</v>
      </c>
      <c r="J96" s="36">
        <v>45717</v>
      </c>
      <c r="K96" s="36">
        <v>45748</v>
      </c>
      <c r="L96" s="26" t="s">
        <v>564</v>
      </c>
      <c r="M96" s="29" t="s">
        <v>573</v>
      </c>
      <c r="N96" s="26">
        <v>19.39</v>
      </c>
      <c r="O96" s="26">
        <v>18</v>
      </c>
      <c r="P96" s="26">
        <v>1.39</v>
      </c>
      <c r="Q96" s="26">
        <v>1</v>
      </c>
      <c r="R96" s="26">
        <v>605</v>
      </c>
      <c r="S96" s="26">
        <v>2270</v>
      </c>
      <c r="T96" s="26">
        <v>0</v>
      </c>
      <c r="U96" s="26">
        <v>0</v>
      </c>
      <c r="V96" s="26">
        <v>0</v>
      </c>
      <c r="W96" s="26">
        <v>0</v>
      </c>
      <c r="X96" s="29" t="s">
        <v>574</v>
      </c>
      <c r="Y96" s="29" t="s">
        <v>575</v>
      </c>
      <c r="Z96" s="26" t="s">
        <v>77</v>
      </c>
      <c r="XDY96" s="6"/>
      <c r="XDZ96" s="6"/>
      <c r="XEA96" s="6"/>
      <c r="XEB96" s="6"/>
      <c r="XEC96" s="6"/>
      <c r="XED96" s="6"/>
      <c r="XEE96" s="6"/>
      <c r="XEF96" s="6"/>
      <c r="XEG96" s="6"/>
      <c r="XEH96" s="6"/>
      <c r="XEI96" s="6"/>
      <c r="XEJ96" s="6"/>
      <c r="XEK96" s="6"/>
      <c r="XEL96" s="6"/>
      <c r="XEM96" s="6"/>
      <c r="XEN96" s="6"/>
      <c r="XEO96" s="6"/>
      <c r="XEP96" s="6"/>
      <c r="XEQ96" s="6"/>
      <c r="XER96" s="6"/>
      <c r="XES96" s="6"/>
      <c r="XET96" s="6"/>
      <c r="XEU96" s="6"/>
      <c r="XEV96" s="6"/>
      <c r="XEW96" s="6"/>
      <c r="XEX96" s="6"/>
      <c r="XEY96" s="6"/>
      <c r="XEZ96" s="6"/>
      <c r="XFA96" s="6"/>
      <c r="XFB96" s="6"/>
      <c r="XFC96" s="6"/>
      <c r="XFD96" s="6"/>
    </row>
    <row r="97" s="2" customFormat="1" ht="123" hidden="1" customHeight="1" spans="1:26 16353:16384">
      <c r="A97" s="26">
        <v>89</v>
      </c>
      <c r="B97" s="26" t="s">
        <v>66</v>
      </c>
      <c r="C97" s="26" t="s">
        <v>67</v>
      </c>
      <c r="D97" s="31" t="s">
        <v>98</v>
      </c>
      <c r="E97" s="31" t="s">
        <v>541</v>
      </c>
      <c r="F97" s="31" t="s">
        <v>576</v>
      </c>
      <c r="G97" s="26" t="s">
        <v>577</v>
      </c>
      <c r="H97" s="26" t="s">
        <v>38</v>
      </c>
      <c r="I97" s="26" t="s">
        <v>578</v>
      </c>
      <c r="J97" s="36">
        <v>45717</v>
      </c>
      <c r="K97" s="36">
        <v>45748</v>
      </c>
      <c r="L97" s="26" t="s">
        <v>578</v>
      </c>
      <c r="M97" s="29" t="s">
        <v>579</v>
      </c>
      <c r="N97" s="26">
        <v>19.25</v>
      </c>
      <c r="O97" s="26">
        <v>18</v>
      </c>
      <c r="P97" s="26">
        <v>1.25</v>
      </c>
      <c r="Q97" s="26">
        <v>1</v>
      </c>
      <c r="R97" s="26">
        <v>90</v>
      </c>
      <c r="S97" s="26">
        <v>389</v>
      </c>
      <c r="T97" s="26">
        <v>1</v>
      </c>
      <c r="U97" s="26">
        <v>2</v>
      </c>
      <c r="V97" s="26">
        <v>0</v>
      </c>
      <c r="W97" s="26">
        <v>0</v>
      </c>
      <c r="X97" s="29" t="s">
        <v>580</v>
      </c>
      <c r="Y97" s="29" t="s">
        <v>581</v>
      </c>
      <c r="Z97" s="26" t="s">
        <v>77</v>
      </c>
      <c r="XDY97" s="6"/>
      <c r="XDZ97" s="6"/>
      <c r="XEA97" s="6"/>
      <c r="XEB97" s="6"/>
      <c r="XEC97" s="6"/>
      <c r="XED97" s="6"/>
      <c r="XEE97" s="6"/>
      <c r="XEF97" s="6"/>
      <c r="XEG97" s="6"/>
      <c r="XEH97" s="6"/>
      <c r="XEI97" s="6"/>
      <c r="XEJ97" s="6"/>
      <c r="XEK97" s="6"/>
      <c r="XEL97" s="6"/>
      <c r="XEM97" s="6"/>
      <c r="XEN97" s="6"/>
      <c r="XEO97" s="6"/>
      <c r="XEP97" s="6"/>
      <c r="XEQ97" s="6"/>
      <c r="XER97" s="6"/>
      <c r="XES97" s="6"/>
      <c r="XET97" s="6"/>
      <c r="XEU97" s="6"/>
      <c r="XEV97" s="6"/>
      <c r="XEW97" s="6"/>
      <c r="XEX97" s="6"/>
      <c r="XEY97" s="6"/>
      <c r="XEZ97" s="6"/>
      <c r="XFA97" s="6"/>
      <c r="XFB97" s="6"/>
      <c r="XFC97" s="6"/>
      <c r="XFD97" s="6"/>
    </row>
    <row r="98" s="2" customFormat="1" ht="140" hidden="1" customHeight="1" spans="1:26 16353:16384">
      <c r="A98" s="26">
        <v>90</v>
      </c>
      <c r="B98" s="26" t="s">
        <v>66</v>
      </c>
      <c r="C98" s="26" t="s">
        <v>67</v>
      </c>
      <c r="D98" s="31" t="s">
        <v>98</v>
      </c>
      <c r="E98" s="31" t="s">
        <v>541</v>
      </c>
      <c r="F98" s="31" t="s">
        <v>576</v>
      </c>
      <c r="G98" s="26" t="s">
        <v>582</v>
      </c>
      <c r="H98" s="26" t="s">
        <v>38</v>
      </c>
      <c r="I98" s="26" t="s">
        <v>578</v>
      </c>
      <c r="J98" s="36">
        <v>45717</v>
      </c>
      <c r="K98" s="36">
        <v>45748</v>
      </c>
      <c r="L98" s="26" t="s">
        <v>578</v>
      </c>
      <c r="M98" s="29" t="s">
        <v>583</v>
      </c>
      <c r="N98" s="26">
        <v>19.98</v>
      </c>
      <c r="O98" s="26">
        <v>19</v>
      </c>
      <c r="P98" s="26">
        <v>0.98</v>
      </c>
      <c r="Q98" s="26">
        <v>1</v>
      </c>
      <c r="R98" s="26">
        <v>110</v>
      </c>
      <c r="S98" s="26">
        <v>421</v>
      </c>
      <c r="T98" s="26">
        <v>0</v>
      </c>
      <c r="U98" s="26">
        <v>0</v>
      </c>
      <c r="V98" s="26">
        <v>0</v>
      </c>
      <c r="W98" s="26">
        <v>0</v>
      </c>
      <c r="X98" s="29" t="s">
        <v>580</v>
      </c>
      <c r="Y98" s="29" t="s">
        <v>581</v>
      </c>
      <c r="Z98" s="26" t="s">
        <v>77</v>
      </c>
      <c r="XDY98" s="6"/>
      <c r="XDZ98" s="6"/>
      <c r="XEA98" s="6"/>
      <c r="XEB98" s="6"/>
      <c r="XEC98" s="6"/>
      <c r="XED98" s="6"/>
      <c r="XEE98" s="6"/>
      <c r="XEF98" s="6"/>
      <c r="XEG98" s="6"/>
      <c r="XEH98" s="6"/>
      <c r="XEI98" s="6"/>
      <c r="XEJ98" s="6"/>
      <c r="XEK98" s="6"/>
      <c r="XEL98" s="6"/>
      <c r="XEM98" s="6"/>
      <c r="XEN98" s="6"/>
      <c r="XEO98" s="6"/>
      <c r="XEP98" s="6"/>
      <c r="XEQ98" s="6"/>
      <c r="XER98" s="6"/>
      <c r="XES98" s="6"/>
      <c r="XET98" s="6"/>
      <c r="XEU98" s="6"/>
      <c r="XEV98" s="6"/>
      <c r="XEW98" s="6"/>
      <c r="XEX98" s="6"/>
      <c r="XEY98" s="6"/>
      <c r="XEZ98" s="6"/>
      <c r="XFA98" s="6"/>
      <c r="XFB98" s="6"/>
      <c r="XFC98" s="6"/>
      <c r="XFD98" s="6"/>
    </row>
    <row r="99" s="2" customFormat="1" ht="140" hidden="1" customHeight="1" spans="1:26 16353:16384">
      <c r="A99" s="26">
        <v>91</v>
      </c>
      <c r="B99" s="26" t="s">
        <v>66</v>
      </c>
      <c r="C99" s="26" t="s">
        <v>67</v>
      </c>
      <c r="D99" s="31" t="s">
        <v>145</v>
      </c>
      <c r="E99" s="31" t="s">
        <v>541</v>
      </c>
      <c r="F99" s="31" t="s">
        <v>584</v>
      </c>
      <c r="G99" s="26" t="s">
        <v>585</v>
      </c>
      <c r="H99" s="26" t="s">
        <v>38</v>
      </c>
      <c r="I99" s="26" t="s">
        <v>586</v>
      </c>
      <c r="J99" s="36">
        <v>45717</v>
      </c>
      <c r="K99" s="36">
        <v>45748</v>
      </c>
      <c r="L99" s="26" t="s">
        <v>586</v>
      </c>
      <c r="M99" s="29" t="s">
        <v>587</v>
      </c>
      <c r="N99" s="26">
        <v>62.991768</v>
      </c>
      <c r="O99" s="26">
        <v>55</v>
      </c>
      <c r="P99" s="26">
        <v>7.991768</v>
      </c>
      <c r="Q99" s="26">
        <v>1</v>
      </c>
      <c r="R99" s="26">
        <v>288</v>
      </c>
      <c r="S99" s="26">
        <v>983</v>
      </c>
      <c r="T99" s="26">
        <v>0</v>
      </c>
      <c r="U99" s="26">
        <v>0</v>
      </c>
      <c r="V99" s="26">
        <v>0</v>
      </c>
      <c r="W99" s="26">
        <v>0</v>
      </c>
      <c r="X99" s="29" t="s">
        <v>588</v>
      </c>
      <c r="Y99" s="29" t="s">
        <v>589</v>
      </c>
      <c r="Z99" s="26" t="s">
        <v>77</v>
      </c>
      <c r="XDY99" s="6"/>
      <c r="XDZ99" s="6"/>
      <c r="XEA99" s="6"/>
      <c r="XEB99" s="6"/>
      <c r="XEC99" s="6"/>
      <c r="XED99" s="6"/>
      <c r="XEE99" s="6"/>
      <c r="XEF99" s="6"/>
      <c r="XEG99" s="6"/>
      <c r="XEH99" s="6"/>
      <c r="XEI99" s="6"/>
      <c r="XEJ99" s="6"/>
      <c r="XEK99" s="6"/>
      <c r="XEL99" s="6"/>
      <c r="XEM99" s="6"/>
      <c r="XEN99" s="6"/>
      <c r="XEO99" s="6"/>
      <c r="XEP99" s="6"/>
      <c r="XEQ99" s="6"/>
      <c r="XER99" s="6"/>
      <c r="XES99" s="6"/>
      <c r="XET99" s="6"/>
      <c r="XEU99" s="6"/>
      <c r="XEV99" s="6"/>
      <c r="XEW99" s="6"/>
      <c r="XEX99" s="6"/>
      <c r="XEY99" s="6"/>
      <c r="XEZ99" s="6"/>
      <c r="XFA99" s="6"/>
      <c r="XFB99" s="6"/>
      <c r="XFC99" s="6"/>
      <c r="XFD99" s="6"/>
    </row>
    <row r="100" s="2" customFormat="1" ht="127" hidden="1" customHeight="1" spans="1:26 16353:16384">
      <c r="A100" s="26">
        <v>92</v>
      </c>
      <c r="B100" s="26" t="s">
        <v>66</v>
      </c>
      <c r="C100" s="26" t="s">
        <v>67</v>
      </c>
      <c r="D100" s="31" t="s">
        <v>98</v>
      </c>
      <c r="E100" s="31" t="s">
        <v>541</v>
      </c>
      <c r="F100" s="31" t="s">
        <v>590</v>
      </c>
      <c r="G100" s="26" t="s">
        <v>591</v>
      </c>
      <c r="H100" s="26" t="s">
        <v>38</v>
      </c>
      <c r="I100" s="26" t="s">
        <v>592</v>
      </c>
      <c r="J100" s="36">
        <v>45717</v>
      </c>
      <c r="K100" s="36">
        <v>45748</v>
      </c>
      <c r="L100" s="26" t="s">
        <v>592</v>
      </c>
      <c r="M100" s="29" t="s">
        <v>593</v>
      </c>
      <c r="N100" s="26">
        <v>27.6</v>
      </c>
      <c r="O100" s="26">
        <v>24.9</v>
      </c>
      <c r="P100" s="26">
        <v>2.7</v>
      </c>
      <c r="Q100" s="26">
        <v>1</v>
      </c>
      <c r="R100" s="26">
        <v>955</v>
      </c>
      <c r="S100" s="26">
        <v>3300</v>
      </c>
      <c r="T100" s="26">
        <v>0</v>
      </c>
      <c r="U100" s="26">
        <v>0</v>
      </c>
      <c r="V100" s="26">
        <v>0</v>
      </c>
      <c r="W100" s="26">
        <v>0</v>
      </c>
      <c r="X100" s="29" t="s">
        <v>594</v>
      </c>
      <c r="Y100" s="29" t="s">
        <v>595</v>
      </c>
      <c r="Z100" s="26" t="s">
        <v>77</v>
      </c>
      <c r="XDY100" s="6"/>
      <c r="XDZ100" s="6"/>
      <c r="XEA100" s="6"/>
      <c r="XEB100" s="6"/>
      <c r="XEC100" s="6"/>
      <c r="XED100" s="6"/>
      <c r="XEE100" s="6"/>
      <c r="XEF100" s="6"/>
      <c r="XEG100" s="6"/>
      <c r="XEH100" s="6"/>
      <c r="XEI100" s="6"/>
      <c r="XEJ100" s="6"/>
      <c r="XEK100" s="6"/>
      <c r="XEL100" s="6"/>
      <c r="XEM100" s="6"/>
      <c r="XEN100" s="6"/>
      <c r="XEO100" s="6"/>
      <c r="XEP100" s="6"/>
      <c r="XEQ100" s="6"/>
      <c r="XER100" s="6"/>
      <c r="XES100" s="6"/>
      <c r="XET100" s="6"/>
      <c r="XEU100" s="6"/>
      <c r="XEV100" s="6"/>
      <c r="XEW100" s="6"/>
      <c r="XEX100" s="6"/>
      <c r="XEY100" s="6"/>
      <c r="XEZ100" s="6"/>
      <c r="XFA100" s="6"/>
      <c r="XFB100" s="6"/>
      <c r="XFC100" s="6"/>
      <c r="XFD100" s="6"/>
    </row>
    <row r="101" s="2" customFormat="1" ht="127" hidden="1" customHeight="1" spans="1:26 16353:16384">
      <c r="A101" s="26">
        <v>93</v>
      </c>
      <c r="B101" s="26" t="s">
        <v>66</v>
      </c>
      <c r="C101" s="26" t="s">
        <v>67</v>
      </c>
      <c r="D101" s="31" t="s">
        <v>98</v>
      </c>
      <c r="E101" s="31" t="s">
        <v>541</v>
      </c>
      <c r="F101" s="31" t="s">
        <v>590</v>
      </c>
      <c r="G101" s="26" t="s">
        <v>596</v>
      </c>
      <c r="H101" s="26" t="s">
        <v>38</v>
      </c>
      <c r="I101" s="26" t="s">
        <v>592</v>
      </c>
      <c r="J101" s="36">
        <v>45717</v>
      </c>
      <c r="K101" s="36">
        <v>45748</v>
      </c>
      <c r="L101" s="26" t="s">
        <v>592</v>
      </c>
      <c r="M101" s="29" t="s">
        <v>597</v>
      </c>
      <c r="N101" s="26">
        <v>26.2</v>
      </c>
      <c r="O101" s="26">
        <v>23.6</v>
      </c>
      <c r="P101" s="26">
        <v>2.6</v>
      </c>
      <c r="Q101" s="26">
        <v>1</v>
      </c>
      <c r="R101" s="26">
        <v>955</v>
      </c>
      <c r="S101" s="26">
        <v>3300</v>
      </c>
      <c r="T101" s="26">
        <v>0</v>
      </c>
      <c r="U101" s="26">
        <v>0</v>
      </c>
      <c r="V101" s="26">
        <v>0</v>
      </c>
      <c r="W101" s="26">
        <v>0</v>
      </c>
      <c r="X101" s="29" t="s">
        <v>594</v>
      </c>
      <c r="Y101" s="29" t="s">
        <v>595</v>
      </c>
      <c r="Z101" s="26" t="s">
        <v>77</v>
      </c>
      <c r="XDY101" s="6"/>
      <c r="XDZ101" s="6"/>
      <c r="XEA101" s="6"/>
      <c r="XEB101" s="6"/>
      <c r="XEC101" s="6"/>
      <c r="XED101" s="6"/>
      <c r="XEE101" s="6"/>
      <c r="XEF101" s="6"/>
      <c r="XEG101" s="6"/>
      <c r="XEH101" s="6"/>
      <c r="XEI101" s="6"/>
      <c r="XEJ101" s="6"/>
      <c r="XEK101" s="6"/>
      <c r="XEL101" s="6"/>
      <c r="XEM101" s="6"/>
      <c r="XEN101" s="6"/>
      <c r="XEO101" s="6"/>
      <c r="XEP101" s="6"/>
      <c r="XEQ101" s="6"/>
      <c r="XER101" s="6"/>
      <c r="XES101" s="6"/>
      <c r="XET101" s="6"/>
      <c r="XEU101" s="6"/>
      <c r="XEV101" s="6"/>
      <c r="XEW101" s="6"/>
      <c r="XEX101" s="6"/>
      <c r="XEY101" s="6"/>
      <c r="XEZ101" s="6"/>
      <c r="XFA101" s="6"/>
      <c r="XFB101" s="6"/>
      <c r="XFC101" s="6"/>
      <c r="XFD101" s="6"/>
    </row>
    <row r="102" s="2" customFormat="1" ht="127" hidden="1" customHeight="1" spans="1:26 16353:16384">
      <c r="A102" s="26">
        <v>94</v>
      </c>
      <c r="B102" s="26" t="s">
        <v>66</v>
      </c>
      <c r="C102" s="26" t="s">
        <v>67</v>
      </c>
      <c r="D102" s="31" t="s">
        <v>98</v>
      </c>
      <c r="E102" s="31" t="s">
        <v>541</v>
      </c>
      <c r="F102" s="31" t="s">
        <v>542</v>
      </c>
      <c r="G102" s="26" t="s">
        <v>598</v>
      </c>
      <c r="H102" s="26" t="s">
        <v>38</v>
      </c>
      <c r="I102" s="26" t="s">
        <v>545</v>
      </c>
      <c r="J102" s="36">
        <v>45717</v>
      </c>
      <c r="K102" s="36">
        <v>45748</v>
      </c>
      <c r="L102" s="26" t="s">
        <v>545</v>
      </c>
      <c r="M102" s="29" t="s">
        <v>599</v>
      </c>
      <c r="N102" s="26">
        <v>28.05</v>
      </c>
      <c r="O102" s="26">
        <v>27</v>
      </c>
      <c r="P102" s="26">
        <v>1.05</v>
      </c>
      <c r="Q102" s="26">
        <v>1</v>
      </c>
      <c r="R102" s="26">
        <v>293</v>
      </c>
      <c r="S102" s="26">
        <v>1189</v>
      </c>
      <c r="T102" s="26">
        <v>3</v>
      </c>
      <c r="U102" s="26">
        <v>13</v>
      </c>
      <c r="V102" s="26">
        <v>0</v>
      </c>
      <c r="W102" s="26">
        <v>0</v>
      </c>
      <c r="X102" s="29" t="s">
        <v>580</v>
      </c>
      <c r="Y102" s="29" t="s">
        <v>600</v>
      </c>
      <c r="Z102" s="26" t="s">
        <v>77</v>
      </c>
      <c r="XDY102" s="6"/>
      <c r="XDZ102" s="6"/>
      <c r="XEA102" s="6"/>
      <c r="XEB102" s="6"/>
      <c r="XEC102" s="6"/>
      <c r="XED102" s="6"/>
      <c r="XEE102" s="6"/>
      <c r="XEF102" s="6"/>
      <c r="XEG102" s="6"/>
      <c r="XEH102" s="6"/>
      <c r="XEI102" s="6"/>
      <c r="XEJ102" s="6"/>
      <c r="XEK102" s="6"/>
      <c r="XEL102" s="6"/>
      <c r="XEM102" s="6"/>
      <c r="XEN102" s="6"/>
      <c r="XEO102" s="6"/>
      <c r="XEP102" s="6"/>
      <c r="XEQ102" s="6"/>
      <c r="XER102" s="6"/>
      <c r="XES102" s="6"/>
      <c r="XET102" s="6"/>
      <c r="XEU102" s="6"/>
      <c r="XEV102" s="6"/>
      <c r="XEW102" s="6"/>
      <c r="XEX102" s="6"/>
      <c r="XEY102" s="6"/>
      <c r="XEZ102" s="6"/>
      <c r="XFA102" s="6"/>
      <c r="XFB102" s="6"/>
      <c r="XFC102" s="6"/>
      <c r="XFD102" s="6"/>
    </row>
    <row r="103" s="2" customFormat="1" ht="127" hidden="1" customHeight="1" spans="1:26 16353:16384">
      <c r="A103" s="26">
        <v>95</v>
      </c>
      <c r="B103" s="26" t="s">
        <v>66</v>
      </c>
      <c r="C103" s="26" t="s">
        <v>67</v>
      </c>
      <c r="D103" s="31" t="s">
        <v>98</v>
      </c>
      <c r="E103" s="31" t="s">
        <v>541</v>
      </c>
      <c r="F103" s="31" t="s">
        <v>601</v>
      </c>
      <c r="G103" s="26" t="s">
        <v>602</v>
      </c>
      <c r="H103" s="26" t="s">
        <v>38</v>
      </c>
      <c r="I103" s="26" t="s">
        <v>603</v>
      </c>
      <c r="J103" s="36">
        <v>45717</v>
      </c>
      <c r="K103" s="36">
        <v>45748</v>
      </c>
      <c r="L103" s="26" t="s">
        <v>603</v>
      </c>
      <c r="M103" s="29" t="s">
        <v>604</v>
      </c>
      <c r="N103" s="26">
        <v>81</v>
      </c>
      <c r="O103" s="26">
        <v>75</v>
      </c>
      <c r="P103" s="26">
        <v>6</v>
      </c>
      <c r="Q103" s="26">
        <v>1</v>
      </c>
      <c r="R103" s="26">
        <v>481</v>
      </c>
      <c r="S103" s="26">
        <v>1802</v>
      </c>
      <c r="T103" s="26">
        <v>0</v>
      </c>
      <c r="U103" s="26">
        <v>0</v>
      </c>
      <c r="V103" s="26">
        <v>0</v>
      </c>
      <c r="W103" s="26">
        <v>0</v>
      </c>
      <c r="X103" s="29" t="s">
        <v>580</v>
      </c>
      <c r="Y103" s="29" t="s">
        <v>605</v>
      </c>
      <c r="Z103" s="26" t="s">
        <v>77</v>
      </c>
      <c r="XDY103" s="6"/>
      <c r="XDZ103" s="6"/>
      <c r="XEA103" s="6"/>
      <c r="XEB103" s="6"/>
      <c r="XEC103" s="6"/>
      <c r="XED103" s="6"/>
      <c r="XEE103" s="6"/>
      <c r="XEF103" s="6"/>
      <c r="XEG103" s="6"/>
      <c r="XEH103" s="6"/>
      <c r="XEI103" s="6"/>
      <c r="XEJ103" s="6"/>
      <c r="XEK103" s="6"/>
      <c r="XEL103" s="6"/>
      <c r="XEM103" s="6"/>
      <c r="XEN103" s="6"/>
      <c r="XEO103" s="6"/>
      <c r="XEP103" s="6"/>
      <c r="XEQ103" s="6"/>
      <c r="XER103" s="6"/>
      <c r="XES103" s="6"/>
      <c r="XET103" s="6"/>
      <c r="XEU103" s="6"/>
      <c r="XEV103" s="6"/>
      <c r="XEW103" s="6"/>
      <c r="XEX103" s="6"/>
      <c r="XEY103" s="6"/>
      <c r="XEZ103" s="6"/>
      <c r="XFA103" s="6"/>
      <c r="XFB103" s="6"/>
      <c r="XFC103" s="6"/>
      <c r="XFD103" s="6"/>
    </row>
    <row r="104" s="2" customFormat="1" ht="127" hidden="1" customHeight="1" spans="1:26 16353:16384">
      <c r="A104" s="26">
        <v>96</v>
      </c>
      <c r="B104" s="26" t="s">
        <v>66</v>
      </c>
      <c r="C104" s="26" t="s">
        <v>67</v>
      </c>
      <c r="D104" s="31" t="s">
        <v>98</v>
      </c>
      <c r="E104" s="31" t="s">
        <v>541</v>
      </c>
      <c r="F104" s="31" t="s">
        <v>606</v>
      </c>
      <c r="G104" s="26" t="s">
        <v>607</v>
      </c>
      <c r="H104" s="26" t="s">
        <v>38</v>
      </c>
      <c r="I104" s="26" t="s">
        <v>608</v>
      </c>
      <c r="J104" s="36">
        <v>45717</v>
      </c>
      <c r="K104" s="36">
        <v>45748</v>
      </c>
      <c r="L104" s="26" t="s">
        <v>608</v>
      </c>
      <c r="M104" s="29" t="s">
        <v>609</v>
      </c>
      <c r="N104" s="26">
        <v>35.09</v>
      </c>
      <c r="O104" s="26">
        <v>31</v>
      </c>
      <c r="P104" s="26">
        <v>4.09</v>
      </c>
      <c r="Q104" s="26">
        <v>1</v>
      </c>
      <c r="R104" s="26">
        <v>68</v>
      </c>
      <c r="S104" s="26">
        <v>224</v>
      </c>
      <c r="T104" s="26">
        <v>0</v>
      </c>
      <c r="U104" s="26">
        <v>0</v>
      </c>
      <c r="V104" s="26">
        <v>0</v>
      </c>
      <c r="W104" s="26">
        <v>0</v>
      </c>
      <c r="X104" s="29" t="s">
        <v>610</v>
      </c>
      <c r="Y104" s="29" t="s">
        <v>611</v>
      </c>
      <c r="Z104" s="26" t="s">
        <v>77</v>
      </c>
      <c r="XDY104" s="6"/>
      <c r="XDZ104" s="6"/>
      <c r="XEA104" s="6"/>
      <c r="XEB104" s="6"/>
      <c r="XEC104" s="6"/>
      <c r="XED104" s="6"/>
      <c r="XEE104" s="6"/>
      <c r="XEF104" s="6"/>
      <c r="XEG104" s="6"/>
      <c r="XEH104" s="6"/>
      <c r="XEI104" s="6"/>
      <c r="XEJ104" s="6"/>
      <c r="XEK104" s="6"/>
      <c r="XEL104" s="6"/>
      <c r="XEM104" s="6"/>
      <c r="XEN104" s="6"/>
      <c r="XEO104" s="6"/>
      <c r="XEP104" s="6"/>
      <c r="XEQ104" s="6"/>
      <c r="XER104" s="6"/>
      <c r="XES104" s="6"/>
      <c r="XET104" s="6"/>
      <c r="XEU104" s="6"/>
      <c r="XEV104" s="6"/>
      <c r="XEW104" s="6"/>
      <c r="XEX104" s="6"/>
      <c r="XEY104" s="6"/>
      <c r="XEZ104" s="6"/>
      <c r="XFA104" s="6"/>
      <c r="XFB104" s="6"/>
      <c r="XFC104" s="6"/>
      <c r="XFD104" s="6"/>
    </row>
    <row r="105" s="2" customFormat="1" ht="225" hidden="1" spans="1:26 16353:16384">
      <c r="A105" s="26">
        <v>97</v>
      </c>
      <c r="B105" s="26" t="s">
        <v>48</v>
      </c>
      <c r="C105" s="26" t="s">
        <v>78</v>
      </c>
      <c r="D105" s="31" t="s">
        <v>90</v>
      </c>
      <c r="E105" s="31" t="s">
        <v>541</v>
      </c>
      <c r="F105" s="31" t="s">
        <v>541</v>
      </c>
      <c r="G105" s="26" t="s">
        <v>612</v>
      </c>
      <c r="H105" s="26" t="s">
        <v>38</v>
      </c>
      <c r="I105" s="26" t="s">
        <v>613</v>
      </c>
      <c r="J105" s="32" t="s">
        <v>614</v>
      </c>
      <c r="K105" s="32" t="s">
        <v>615</v>
      </c>
      <c r="L105" s="26" t="s">
        <v>616</v>
      </c>
      <c r="M105" s="29" t="s">
        <v>617</v>
      </c>
      <c r="N105" s="26">
        <v>263.938294</v>
      </c>
      <c r="O105" s="26">
        <v>263</v>
      </c>
      <c r="P105" s="26">
        <v>0.938294</v>
      </c>
      <c r="Q105" s="26">
        <v>9</v>
      </c>
      <c r="R105" s="26">
        <v>50</v>
      </c>
      <c r="S105" s="26">
        <v>100</v>
      </c>
      <c r="T105" s="26">
        <v>12</v>
      </c>
      <c r="U105" s="26">
        <v>28</v>
      </c>
      <c r="V105" s="26">
        <v>0</v>
      </c>
      <c r="W105" s="26">
        <v>0</v>
      </c>
      <c r="X105" s="29" t="s">
        <v>618</v>
      </c>
      <c r="Y105" s="29" t="s">
        <v>619</v>
      </c>
      <c r="Z105" s="26"/>
      <c r="XDY105" s="6"/>
      <c r="XDZ105" s="6"/>
      <c r="XEA105" s="6"/>
      <c r="XEB105" s="6"/>
      <c r="XEC105" s="6"/>
      <c r="XED105" s="6"/>
      <c r="XEE105" s="6"/>
      <c r="XEF105" s="6"/>
      <c r="XEG105" s="6"/>
      <c r="XEH105" s="6"/>
      <c r="XEI105" s="6"/>
      <c r="XEJ105" s="6"/>
      <c r="XEK105" s="6"/>
      <c r="XEL105" s="6"/>
      <c r="XEM105" s="6"/>
      <c r="XEN105" s="6"/>
      <c r="XEO105" s="6"/>
      <c r="XEP105" s="6"/>
      <c r="XEQ105" s="6"/>
      <c r="XER105" s="6"/>
      <c r="XES105" s="6"/>
      <c r="XET105" s="6"/>
      <c r="XEU105" s="6"/>
      <c r="XEV105" s="6"/>
      <c r="XEW105" s="6"/>
      <c r="XEX105" s="6"/>
      <c r="XEY105" s="6"/>
      <c r="XEZ105" s="6"/>
      <c r="XFA105" s="6"/>
      <c r="XFB105" s="6"/>
      <c r="XFC105" s="6"/>
      <c r="XFD105" s="6"/>
    </row>
    <row r="106" s="4" customFormat="1" ht="116" hidden="1" customHeight="1" spans="1:26 16353:16384">
      <c r="A106" s="26">
        <v>98</v>
      </c>
      <c r="B106" s="26" t="s">
        <v>66</v>
      </c>
      <c r="C106" s="26" t="s">
        <v>67</v>
      </c>
      <c r="D106" s="31" t="s">
        <v>98</v>
      </c>
      <c r="E106" s="31" t="s">
        <v>541</v>
      </c>
      <c r="F106" s="31" t="s">
        <v>556</v>
      </c>
      <c r="G106" s="26" t="s">
        <v>620</v>
      </c>
      <c r="H106" s="26" t="s">
        <v>38</v>
      </c>
      <c r="I106" s="26" t="s">
        <v>558</v>
      </c>
      <c r="J106" s="36">
        <v>46082</v>
      </c>
      <c r="K106" s="36">
        <v>46113</v>
      </c>
      <c r="L106" s="26" t="s">
        <v>558</v>
      </c>
      <c r="M106" s="29" t="s">
        <v>621</v>
      </c>
      <c r="N106" s="26">
        <v>19.746825</v>
      </c>
      <c r="O106" s="26">
        <v>19</v>
      </c>
      <c r="P106" s="26">
        <v>0.746825</v>
      </c>
      <c r="Q106" s="26">
        <v>1</v>
      </c>
      <c r="R106" s="26">
        <v>463</v>
      </c>
      <c r="S106" s="26">
        <v>1516</v>
      </c>
      <c r="T106" s="26">
        <v>0</v>
      </c>
      <c r="U106" s="26">
        <v>0</v>
      </c>
      <c r="V106" s="26">
        <v>0</v>
      </c>
      <c r="W106" s="26">
        <v>0</v>
      </c>
      <c r="X106" s="29" t="s">
        <v>580</v>
      </c>
      <c r="Y106" s="29" t="s">
        <v>622</v>
      </c>
      <c r="Z106" s="26"/>
    </row>
    <row r="107" ht="116" hidden="1" customHeight="1" spans="1:26 16353:16384">
      <c r="A107" s="26">
        <v>99</v>
      </c>
      <c r="B107" s="26" t="s">
        <v>66</v>
      </c>
      <c r="C107" s="26" t="s">
        <v>67</v>
      </c>
      <c r="D107" s="31" t="s">
        <v>98</v>
      </c>
      <c r="E107" s="31" t="s">
        <v>541</v>
      </c>
      <c r="F107" s="31" t="s">
        <v>556</v>
      </c>
      <c r="G107" s="26" t="s">
        <v>623</v>
      </c>
      <c r="H107" s="26" t="s">
        <v>38</v>
      </c>
      <c r="I107" s="26" t="s">
        <v>558</v>
      </c>
      <c r="J107" s="36">
        <v>46082</v>
      </c>
      <c r="K107" s="36">
        <v>46113</v>
      </c>
      <c r="L107" s="26" t="s">
        <v>558</v>
      </c>
      <c r="M107" s="29" t="s">
        <v>624</v>
      </c>
      <c r="N107" s="26">
        <v>18.52116</v>
      </c>
      <c r="O107" s="26">
        <v>18</v>
      </c>
      <c r="P107" s="26">
        <v>0.52116</v>
      </c>
      <c r="Q107" s="26">
        <v>1</v>
      </c>
      <c r="R107" s="26">
        <v>463</v>
      </c>
      <c r="S107" s="26">
        <v>1516</v>
      </c>
      <c r="T107" s="26">
        <v>0</v>
      </c>
      <c r="U107" s="26">
        <v>0</v>
      </c>
      <c r="V107" s="26">
        <v>0</v>
      </c>
      <c r="W107" s="26">
        <v>0</v>
      </c>
      <c r="X107" s="29" t="s">
        <v>580</v>
      </c>
      <c r="Y107" s="29" t="s">
        <v>622</v>
      </c>
      <c r="Z107" s="26"/>
    </row>
    <row r="108" ht="193" hidden="1" customHeight="1" spans="1:26 16353:16384">
      <c r="A108" s="26">
        <v>100</v>
      </c>
      <c r="B108" s="26" t="s">
        <v>66</v>
      </c>
      <c r="C108" s="26" t="s">
        <v>625</v>
      </c>
      <c r="D108" s="31" t="s">
        <v>98</v>
      </c>
      <c r="E108" s="31" t="s">
        <v>541</v>
      </c>
      <c r="F108" s="31" t="s">
        <v>576</v>
      </c>
      <c r="G108" s="26" t="s">
        <v>626</v>
      </c>
      <c r="H108" s="26" t="s">
        <v>38</v>
      </c>
      <c r="I108" s="26" t="s">
        <v>578</v>
      </c>
      <c r="J108" s="36">
        <v>46082</v>
      </c>
      <c r="K108" s="36">
        <v>46113</v>
      </c>
      <c r="L108" s="26" t="s">
        <v>578</v>
      </c>
      <c r="M108" s="29" t="s">
        <v>627</v>
      </c>
      <c r="N108" s="26">
        <v>89.285963</v>
      </c>
      <c r="O108" s="26">
        <v>89</v>
      </c>
      <c r="P108" s="26">
        <v>0.285963</v>
      </c>
      <c r="Q108" s="26">
        <v>1</v>
      </c>
      <c r="R108" s="26">
        <v>310</v>
      </c>
      <c r="S108" s="26">
        <v>1215</v>
      </c>
      <c r="T108" s="26">
        <v>1</v>
      </c>
      <c r="U108" s="26">
        <v>2</v>
      </c>
      <c r="V108" s="26">
        <v>0</v>
      </c>
      <c r="W108" s="26">
        <v>0</v>
      </c>
      <c r="X108" s="29" t="s">
        <v>580</v>
      </c>
      <c r="Y108" s="29" t="s">
        <v>581</v>
      </c>
      <c r="Z108" s="26"/>
    </row>
    <row r="109" ht="125" hidden="1" customHeight="1" spans="1:26 16353:16384">
      <c r="A109" s="26">
        <v>101</v>
      </c>
      <c r="B109" s="26" t="s">
        <v>48</v>
      </c>
      <c r="C109" s="26" t="s">
        <v>137</v>
      </c>
      <c r="D109" s="31" t="s">
        <v>138</v>
      </c>
      <c r="E109" s="31" t="s">
        <v>541</v>
      </c>
      <c r="F109" s="31" t="s">
        <v>576</v>
      </c>
      <c r="G109" s="26" t="s">
        <v>628</v>
      </c>
      <c r="H109" s="26" t="s">
        <v>38</v>
      </c>
      <c r="I109" s="26" t="s">
        <v>578</v>
      </c>
      <c r="J109" s="36">
        <v>46082</v>
      </c>
      <c r="K109" s="36">
        <v>46174</v>
      </c>
      <c r="L109" s="26" t="s">
        <v>578</v>
      </c>
      <c r="M109" s="29" t="s">
        <v>629</v>
      </c>
      <c r="N109" s="26">
        <v>19.295378</v>
      </c>
      <c r="O109" s="26">
        <v>19</v>
      </c>
      <c r="P109" s="26">
        <v>0.295378</v>
      </c>
      <c r="Q109" s="26">
        <v>1</v>
      </c>
      <c r="R109" s="26">
        <v>506</v>
      </c>
      <c r="S109" s="26">
        <v>2200</v>
      </c>
      <c r="T109" s="26">
        <v>1</v>
      </c>
      <c r="U109" s="26">
        <v>2</v>
      </c>
      <c r="V109" s="26">
        <v>0</v>
      </c>
      <c r="W109" s="26">
        <v>0</v>
      </c>
      <c r="X109" s="29" t="s">
        <v>630</v>
      </c>
      <c r="Y109" s="29" t="s">
        <v>581</v>
      </c>
      <c r="Z109" s="26"/>
    </row>
    <row r="110" ht="125" hidden="1" customHeight="1" spans="1:26 16353:16384">
      <c r="A110" s="26">
        <v>102</v>
      </c>
      <c r="B110" s="26" t="s">
        <v>66</v>
      </c>
      <c r="C110" s="26" t="s">
        <v>67</v>
      </c>
      <c r="D110" s="31" t="s">
        <v>98</v>
      </c>
      <c r="E110" s="31" t="s">
        <v>541</v>
      </c>
      <c r="F110" s="31" t="s">
        <v>631</v>
      </c>
      <c r="G110" s="26" t="s">
        <v>632</v>
      </c>
      <c r="H110" s="26" t="s">
        <v>38</v>
      </c>
      <c r="I110" s="26" t="s">
        <v>633</v>
      </c>
      <c r="J110" s="36">
        <v>46082</v>
      </c>
      <c r="K110" s="36">
        <v>46113</v>
      </c>
      <c r="L110" s="26" t="s">
        <v>633</v>
      </c>
      <c r="M110" s="29" t="s">
        <v>634</v>
      </c>
      <c r="N110" s="26">
        <v>35.5</v>
      </c>
      <c r="O110" s="26">
        <v>30</v>
      </c>
      <c r="P110" s="26">
        <v>5.5</v>
      </c>
      <c r="Q110" s="26">
        <v>1</v>
      </c>
      <c r="R110" s="26">
        <v>555</v>
      </c>
      <c r="S110" s="26">
        <v>1820</v>
      </c>
      <c r="T110" s="26">
        <v>0</v>
      </c>
      <c r="U110" s="26">
        <v>0</v>
      </c>
      <c r="V110" s="26">
        <v>0</v>
      </c>
      <c r="W110" s="26">
        <v>0</v>
      </c>
      <c r="X110" s="29" t="s">
        <v>580</v>
      </c>
      <c r="Y110" s="29" t="s">
        <v>581</v>
      </c>
      <c r="Z110" s="26"/>
    </row>
    <row r="111" ht="125" hidden="1" customHeight="1" spans="1:26 16353:16384">
      <c r="A111" s="26">
        <v>103</v>
      </c>
      <c r="B111" s="26" t="s">
        <v>48</v>
      </c>
      <c r="C111" s="26" t="s">
        <v>137</v>
      </c>
      <c r="D111" s="31" t="s">
        <v>138</v>
      </c>
      <c r="E111" s="31" t="s">
        <v>541</v>
      </c>
      <c r="F111" s="31" t="s">
        <v>631</v>
      </c>
      <c r="G111" s="26" t="s">
        <v>635</v>
      </c>
      <c r="H111" s="26"/>
      <c r="I111" s="26" t="s">
        <v>633</v>
      </c>
      <c r="J111" s="36">
        <v>46082</v>
      </c>
      <c r="K111" s="36">
        <v>46113</v>
      </c>
      <c r="L111" s="26" t="s">
        <v>633</v>
      </c>
      <c r="M111" s="29" t="s">
        <v>636</v>
      </c>
      <c r="N111" s="26">
        <v>19.8</v>
      </c>
      <c r="O111" s="26">
        <v>19</v>
      </c>
      <c r="P111" s="26">
        <v>0.8</v>
      </c>
      <c r="Q111" s="26">
        <v>1</v>
      </c>
      <c r="R111" s="26">
        <v>111</v>
      </c>
      <c r="S111" s="26">
        <v>396</v>
      </c>
      <c r="T111" s="26">
        <v>0</v>
      </c>
      <c r="U111" s="26">
        <v>0</v>
      </c>
      <c r="V111" s="26">
        <v>0</v>
      </c>
      <c r="W111" s="26">
        <v>0</v>
      </c>
      <c r="X111" s="29" t="s">
        <v>630</v>
      </c>
      <c r="Y111" s="29" t="s">
        <v>581</v>
      </c>
      <c r="Z111" s="26"/>
    </row>
    <row r="112" ht="114" hidden="1" customHeight="1" spans="1:26 16353:16384">
      <c r="A112" s="26">
        <v>104</v>
      </c>
      <c r="B112" s="26" t="s">
        <v>48</v>
      </c>
      <c r="C112" s="26" t="s">
        <v>109</v>
      </c>
      <c r="D112" s="31" t="s">
        <v>292</v>
      </c>
      <c r="E112" s="31" t="s">
        <v>541</v>
      </c>
      <c r="F112" s="31" t="s">
        <v>549</v>
      </c>
      <c r="G112" s="26" t="s">
        <v>637</v>
      </c>
      <c r="H112" s="26" t="s">
        <v>148</v>
      </c>
      <c r="I112" s="26" t="s">
        <v>551</v>
      </c>
      <c r="J112" s="36">
        <v>46082</v>
      </c>
      <c r="K112" s="36">
        <v>46174</v>
      </c>
      <c r="L112" s="26" t="s">
        <v>551</v>
      </c>
      <c r="M112" s="29" t="s">
        <v>638</v>
      </c>
      <c r="N112" s="26">
        <v>87.677467</v>
      </c>
      <c r="O112" s="26">
        <v>85</v>
      </c>
      <c r="P112" s="26">
        <v>2.677467</v>
      </c>
      <c r="Q112" s="26">
        <v>1</v>
      </c>
      <c r="R112" s="26">
        <v>1547</v>
      </c>
      <c r="S112" s="26">
        <v>8810</v>
      </c>
      <c r="T112" s="26">
        <v>8</v>
      </c>
      <c r="U112" s="26">
        <v>14</v>
      </c>
      <c r="V112" s="26">
        <v>0</v>
      </c>
      <c r="W112" s="26">
        <v>0</v>
      </c>
      <c r="X112" s="29" t="s">
        <v>630</v>
      </c>
      <c r="Y112" s="29" t="s">
        <v>639</v>
      </c>
      <c r="Z112" s="26"/>
    </row>
    <row r="113" ht="187.5" hidden="1" spans="1:26">
      <c r="A113" s="26">
        <v>105</v>
      </c>
      <c r="B113" s="26" t="s">
        <v>66</v>
      </c>
      <c r="C113" s="26" t="s">
        <v>625</v>
      </c>
      <c r="D113" s="31" t="s">
        <v>494</v>
      </c>
      <c r="E113" s="31" t="s">
        <v>541</v>
      </c>
      <c r="F113" s="31" t="s">
        <v>549</v>
      </c>
      <c r="G113" s="26" t="s">
        <v>640</v>
      </c>
      <c r="H113" s="26" t="s">
        <v>148</v>
      </c>
      <c r="I113" s="26" t="s">
        <v>551</v>
      </c>
      <c r="J113" s="36">
        <v>46082</v>
      </c>
      <c r="K113" s="36">
        <v>46143</v>
      </c>
      <c r="L113" s="26" t="s">
        <v>551</v>
      </c>
      <c r="M113" s="29" t="s">
        <v>641</v>
      </c>
      <c r="N113" s="26">
        <v>82.797836</v>
      </c>
      <c r="O113" s="26">
        <v>80</v>
      </c>
      <c r="P113" s="26">
        <v>2.797836</v>
      </c>
      <c r="Q113" s="26">
        <v>1</v>
      </c>
      <c r="R113" s="26">
        <v>1226</v>
      </c>
      <c r="S113" s="26">
        <v>5671</v>
      </c>
      <c r="T113" s="26">
        <v>8</v>
      </c>
      <c r="U113" s="26">
        <v>14</v>
      </c>
      <c r="V113" s="26">
        <v>0</v>
      </c>
      <c r="W113" s="26">
        <v>0</v>
      </c>
      <c r="X113" s="29" t="s">
        <v>580</v>
      </c>
      <c r="Y113" s="29" t="s">
        <v>642</v>
      </c>
      <c r="Z113" s="26"/>
    </row>
    <row r="114" ht="93.75" hidden="1" spans="1:26">
      <c r="A114" s="26">
        <v>106</v>
      </c>
      <c r="B114" s="26" t="s">
        <v>66</v>
      </c>
      <c r="C114" s="26" t="s">
        <v>159</v>
      </c>
      <c r="D114" s="31" t="s">
        <v>643</v>
      </c>
      <c r="E114" s="31" t="s">
        <v>541</v>
      </c>
      <c r="F114" s="31" t="s">
        <v>549</v>
      </c>
      <c r="G114" s="26" t="s">
        <v>644</v>
      </c>
      <c r="H114" s="26" t="s">
        <v>148</v>
      </c>
      <c r="I114" s="26" t="s">
        <v>551</v>
      </c>
      <c r="J114" s="36">
        <v>46082</v>
      </c>
      <c r="K114" s="36">
        <v>46174</v>
      </c>
      <c r="L114" s="26" t="s">
        <v>551</v>
      </c>
      <c r="M114" s="29" t="s">
        <v>645</v>
      </c>
      <c r="N114" s="26">
        <v>63.110706</v>
      </c>
      <c r="O114" s="26">
        <v>60</v>
      </c>
      <c r="P114" s="26">
        <v>3.110706</v>
      </c>
      <c r="Q114" s="26">
        <v>1</v>
      </c>
      <c r="R114" s="26">
        <v>1226</v>
      </c>
      <c r="S114" s="26">
        <v>5671</v>
      </c>
      <c r="T114" s="26">
        <v>8</v>
      </c>
      <c r="U114" s="26">
        <v>14</v>
      </c>
      <c r="V114" s="26">
        <v>0</v>
      </c>
      <c r="W114" s="26">
        <v>0</v>
      </c>
      <c r="X114" s="29" t="s">
        <v>580</v>
      </c>
      <c r="Y114" s="29" t="s">
        <v>642</v>
      </c>
      <c r="Z114" s="26"/>
    </row>
    <row r="115" ht="168.75" hidden="1" spans="1:26">
      <c r="A115" s="26">
        <v>107</v>
      </c>
      <c r="B115" s="26" t="s">
        <v>66</v>
      </c>
      <c r="C115" s="26" t="s">
        <v>625</v>
      </c>
      <c r="D115" s="31" t="s">
        <v>494</v>
      </c>
      <c r="E115" s="31" t="s">
        <v>541</v>
      </c>
      <c r="F115" s="31" t="s">
        <v>549</v>
      </c>
      <c r="G115" s="26" t="s">
        <v>646</v>
      </c>
      <c r="H115" s="26" t="s">
        <v>148</v>
      </c>
      <c r="I115" s="26" t="s">
        <v>551</v>
      </c>
      <c r="J115" s="36">
        <v>46082</v>
      </c>
      <c r="K115" s="36">
        <v>46113</v>
      </c>
      <c r="L115" s="26" t="s">
        <v>551</v>
      </c>
      <c r="M115" s="29" t="s">
        <v>647</v>
      </c>
      <c r="N115" s="26">
        <v>17.74004</v>
      </c>
      <c r="O115" s="26">
        <v>17.5</v>
      </c>
      <c r="P115" s="26">
        <v>0.24004</v>
      </c>
      <c r="Q115" s="26">
        <v>1</v>
      </c>
      <c r="R115" s="26">
        <v>420</v>
      </c>
      <c r="S115" s="26">
        <v>1712</v>
      </c>
      <c r="T115" s="26">
        <v>4</v>
      </c>
      <c r="U115" s="26">
        <v>5</v>
      </c>
      <c r="V115" s="26">
        <v>0</v>
      </c>
      <c r="W115" s="26">
        <v>0</v>
      </c>
      <c r="X115" s="29" t="s">
        <v>580</v>
      </c>
      <c r="Y115" s="29" t="s">
        <v>622</v>
      </c>
      <c r="Z115" s="26"/>
    </row>
    <row r="116" ht="168.75" hidden="1" spans="1:26">
      <c r="A116" s="26">
        <v>108</v>
      </c>
      <c r="B116" s="26" t="s">
        <v>66</v>
      </c>
      <c r="C116" s="26" t="s">
        <v>625</v>
      </c>
      <c r="D116" s="31" t="s">
        <v>494</v>
      </c>
      <c r="E116" s="31" t="s">
        <v>541</v>
      </c>
      <c r="F116" s="31" t="s">
        <v>549</v>
      </c>
      <c r="G116" s="26" t="s">
        <v>648</v>
      </c>
      <c r="H116" s="26" t="s">
        <v>148</v>
      </c>
      <c r="I116" s="26" t="s">
        <v>551</v>
      </c>
      <c r="J116" s="36">
        <v>46082</v>
      </c>
      <c r="K116" s="36">
        <v>46174</v>
      </c>
      <c r="L116" s="26" t="s">
        <v>551</v>
      </c>
      <c r="M116" s="29" t="s">
        <v>649</v>
      </c>
      <c r="N116" s="26">
        <v>96.330441</v>
      </c>
      <c r="O116" s="26">
        <v>90</v>
      </c>
      <c r="P116" s="26">
        <v>6.330441</v>
      </c>
      <c r="Q116" s="26">
        <v>1</v>
      </c>
      <c r="R116" s="26">
        <v>1226</v>
      </c>
      <c r="S116" s="26">
        <v>5671</v>
      </c>
      <c r="T116" s="26">
        <v>8</v>
      </c>
      <c r="U116" s="26">
        <v>14</v>
      </c>
      <c r="V116" s="26">
        <v>0</v>
      </c>
      <c r="W116" s="26">
        <v>0</v>
      </c>
      <c r="X116" s="29" t="s">
        <v>580</v>
      </c>
      <c r="Y116" s="29" t="s">
        <v>642</v>
      </c>
      <c r="Z116" s="26"/>
    </row>
    <row r="117" ht="168.75" hidden="1" spans="1:26">
      <c r="A117" s="26">
        <v>109</v>
      </c>
      <c r="B117" s="26" t="s">
        <v>66</v>
      </c>
      <c r="C117" s="26" t="s">
        <v>625</v>
      </c>
      <c r="D117" s="31" t="s">
        <v>98</v>
      </c>
      <c r="E117" s="31" t="s">
        <v>541</v>
      </c>
      <c r="F117" s="31" t="s">
        <v>549</v>
      </c>
      <c r="G117" s="26" t="s">
        <v>650</v>
      </c>
      <c r="H117" s="26" t="s">
        <v>38</v>
      </c>
      <c r="I117" s="26" t="s">
        <v>551</v>
      </c>
      <c r="J117" s="36">
        <v>46082</v>
      </c>
      <c r="K117" s="36">
        <v>46113</v>
      </c>
      <c r="L117" s="26" t="s">
        <v>551</v>
      </c>
      <c r="M117" s="29" t="s">
        <v>651</v>
      </c>
      <c r="N117" s="26">
        <v>95.454159</v>
      </c>
      <c r="O117" s="26">
        <v>90</v>
      </c>
      <c r="P117" s="26">
        <v>5.454159</v>
      </c>
      <c r="Q117" s="26">
        <v>1</v>
      </c>
      <c r="R117" s="26">
        <v>412</v>
      </c>
      <c r="S117" s="26">
        <v>1660</v>
      </c>
      <c r="T117" s="26">
        <v>4</v>
      </c>
      <c r="U117" s="26">
        <v>7</v>
      </c>
      <c r="V117" s="26">
        <v>0</v>
      </c>
      <c r="W117" s="26">
        <v>0</v>
      </c>
      <c r="X117" s="29" t="s">
        <v>580</v>
      </c>
      <c r="Y117" s="29" t="s">
        <v>622</v>
      </c>
      <c r="Z117" s="26"/>
    </row>
    <row r="118" ht="168.75" hidden="1" spans="1:26">
      <c r="A118" s="26">
        <v>110</v>
      </c>
      <c r="B118" s="26" t="s">
        <v>66</v>
      </c>
      <c r="C118" s="26" t="s">
        <v>625</v>
      </c>
      <c r="D118" s="31" t="s">
        <v>98</v>
      </c>
      <c r="E118" s="31" t="s">
        <v>541</v>
      </c>
      <c r="F118" s="31" t="s">
        <v>549</v>
      </c>
      <c r="G118" s="26" t="s">
        <v>652</v>
      </c>
      <c r="H118" s="26" t="s">
        <v>38</v>
      </c>
      <c r="I118" s="26" t="s">
        <v>551</v>
      </c>
      <c r="J118" s="36">
        <v>46082</v>
      </c>
      <c r="K118" s="36">
        <v>46113</v>
      </c>
      <c r="L118" s="26" t="s">
        <v>551</v>
      </c>
      <c r="M118" s="29" t="s">
        <v>653</v>
      </c>
      <c r="N118" s="26">
        <v>65.517662</v>
      </c>
      <c r="O118" s="26">
        <v>65</v>
      </c>
      <c r="P118" s="26">
        <v>0.517662</v>
      </c>
      <c r="Q118" s="26">
        <v>1</v>
      </c>
      <c r="R118" s="26">
        <v>1226</v>
      </c>
      <c r="S118" s="26">
        <v>5671</v>
      </c>
      <c r="T118" s="26">
        <v>8</v>
      </c>
      <c r="U118" s="26">
        <v>14</v>
      </c>
      <c r="V118" s="26">
        <v>0</v>
      </c>
      <c r="W118" s="26">
        <v>0</v>
      </c>
      <c r="X118" s="29" t="s">
        <v>580</v>
      </c>
      <c r="Y118" s="29" t="s">
        <v>642</v>
      </c>
      <c r="Z118" s="26"/>
    </row>
    <row r="119" ht="153" hidden="1" customHeight="1" spans="1:26">
      <c r="A119" s="26">
        <v>111</v>
      </c>
      <c r="B119" s="26" t="s">
        <v>66</v>
      </c>
      <c r="C119" s="26" t="s">
        <v>67</v>
      </c>
      <c r="D119" s="31" t="s">
        <v>98</v>
      </c>
      <c r="E119" s="31" t="s">
        <v>541</v>
      </c>
      <c r="F119" s="31" t="s">
        <v>606</v>
      </c>
      <c r="G119" s="26" t="s">
        <v>654</v>
      </c>
      <c r="H119" s="26" t="s">
        <v>38</v>
      </c>
      <c r="I119" s="26" t="s">
        <v>608</v>
      </c>
      <c r="J119" s="36">
        <v>46082</v>
      </c>
      <c r="K119" s="36">
        <v>46113</v>
      </c>
      <c r="L119" s="26" t="s">
        <v>608</v>
      </c>
      <c r="M119" s="29" t="s">
        <v>655</v>
      </c>
      <c r="N119" s="26">
        <v>26.241855</v>
      </c>
      <c r="O119" s="26">
        <v>25</v>
      </c>
      <c r="P119" s="26">
        <v>1.241855</v>
      </c>
      <c r="Q119" s="26">
        <v>1</v>
      </c>
      <c r="R119" s="26">
        <v>188</v>
      </c>
      <c r="S119" s="26">
        <v>665</v>
      </c>
      <c r="T119" s="26">
        <v>0</v>
      </c>
      <c r="U119" s="26">
        <v>0</v>
      </c>
      <c r="V119" s="26">
        <v>0</v>
      </c>
      <c r="W119" s="26">
        <v>0</v>
      </c>
      <c r="X119" s="29" t="s">
        <v>580</v>
      </c>
      <c r="Y119" s="29" t="s">
        <v>581</v>
      </c>
      <c r="Z119" s="26"/>
    </row>
    <row r="120" ht="153" hidden="1" customHeight="1" spans="1:26">
      <c r="A120" s="26">
        <v>112</v>
      </c>
      <c r="B120" s="26" t="s">
        <v>66</v>
      </c>
      <c r="C120" s="26" t="s">
        <v>67</v>
      </c>
      <c r="D120" s="31" t="s">
        <v>98</v>
      </c>
      <c r="E120" s="31" t="s">
        <v>541</v>
      </c>
      <c r="F120" s="31" t="s">
        <v>606</v>
      </c>
      <c r="G120" s="26" t="s">
        <v>656</v>
      </c>
      <c r="H120" s="26" t="s">
        <v>38</v>
      </c>
      <c r="I120" s="26" t="s">
        <v>608</v>
      </c>
      <c r="J120" s="36">
        <v>46113</v>
      </c>
      <c r="K120" s="36">
        <v>46143</v>
      </c>
      <c r="L120" s="26" t="s">
        <v>608</v>
      </c>
      <c r="M120" s="29" t="s">
        <v>657</v>
      </c>
      <c r="N120" s="26">
        <v>59.300418</v>
      </c>
      <c r="O120" s="26">
        <v>55</v>
      </c>
      <c r="P120" s="26">
        <v>4.300418</v>
      </c>
      <c r="Q120" s="26">
        <v>1</v>
      </c>
      <c r="R120" s="26">
        <v>312</v>
      </c>
      <c r="S120" s="26">
        <v>1215</v>
      </c>
      <c r="T120" s="26">
        <v>0</v>
      </c>
      <c r="U120" s="26">
        <v>0</v>
      </c>
      <c r="V120" s="26">
        <v>0</v>
      </c>
      <c r="W120" s="26">
        <v>0</v>
      </c>
      <c r="X120" s="29" t="s">
        <v>580</v>
      </c>
      <c r="Y120" s="29" t="s">
        <v>581</v>
      </c>
      <c r="Z120" s="26"/>
    </row>
    <row r="121" ht="142" hidden="1" customHeight="1" spans="1:26">
      <c r="A121" s="26">
        <v>113</v>
      </c>
      <c r="B121" s="26" t="s">
        <v>66</v>
      </c>
      <c r="C121" s="26" t="s">
        <v>159</v>
      </c>
      <c r="D121" s="31" t="s">
        <v>160</v>
      </c>
      <c r="E121" s="31" t="s">
        <v>541</v>
      </c>
      <c r="F121" s="31" t="s">
        <v>606</v>
      </c>
      <c r="G121" s="26" t="s">
        <v>658</v>
      </c>
      <c r="H121" s="26" t="s">
        <v>38</v>
      </c>
      <c r="I121" s="26" t="s">
        <v>608</v>
      </c>
      <c r="J121" s="36">
        <v>46113</v>
      </c>
      <c r="K121" s="36">
        <v>46174</v>
      </c>
      <c r="L121" s="26" t="s">
        <v>608</v>
      </c>
      <c r="M121" s="29" t="s">
        <v>659</v>
      </c>
      <c r="N121" s="26">
        <v>58.024978</v>
      </c>
      <c r="O121" s="26">
        <v>55</v>
      </c>
      <c r="P121" s="26">
        <v>3.024978</v>
      </c>
      <c r="Q121" s="26">
        <v>1</v>
      </c>
      <c r="R121" s="26">
        <v>175</v>
      </c>
      <c r="S121" s="26">
        <v>602</v>
      </c>
      <c r="T121" s="26">
        <v>0</v>
      </c>
      <c r="U121" s="26">
        <v>0</v>
      </c>
      <c r="V121" s="26">
        <v>0</v>
      </c>
      <c r="W121" s="26">
        <v>0</v>
      </c>
      <c r="X121" s="29" t="s">
        <v>660</v>
      </c>
      <c r="Y121" s="29" t="s">
        <v>581</v>
      </c>
      <c r="Z121" s="26"/>
    </row>
    <row r="122" ht="121" hidden="1" customHeight="1" spans="1:26">
      <c r="A122" s="26">
        <v>114</v>
      </c>
      <c r="B122" s="26" t="s">
        <v>66</v>
      </c>
      <c r="C122" s="26" t="s">
        <v>159</v>
      </c>
      <c r="D122" s="31" t="s">
        <v>160</v>
      </c>
      <c r="E122" s="31" t="s">
        <v>541</v>
      </c>
      <c r="F122" s="31" t="s">
        <v>606</v>
      </c>
      <c r="G122" s="26" t="s">
        <v>661</v>
      </c>
      <c r="H122" s="26" t="s">
        <v>38</v>
      </c>
      <c r="I122" s="26" t="s">
        <v>608</v>
      </c>
      <c r="J122" s="36">
        <v>46082</v>
      </c>
      <c r="K122" s="36">
        <v>46143</v>
      </c>
      <c r="L122" s="26" t="s">
        <v>608</v>
      </c>
      <c r="M122" s="29" t="s">
        <v>662</v>
      </c>
      <c r="N122" s="26">
        <v>18.078153</v>
      </c>
      <c r="O122" s="26">
        <v>18</v>
      </c>
      <c r="P122" s="26">
        <v>0.078153</v>
      </c>
      <c r="Q122" s="26">
        <v>1</v>
      </c>
      <c r="R122" s="26">
        <v>101</v>
      </c>
      <c r="S122" s="26">
        <v>328</v>
      </c>
      <c r="T122" s="26">
        <v>0</v>
      </c>
      <c r="U122" s="26">
        <v>0</v>
      </c>
      <c r="V122" s="26">
        <v>0</v>
      </c>
      <c r="W122" s="26">
        <v>0</v>
      </c>
      <c r="X122" s="29" t="s">
        <v>660</v>
      </c>
      <c r="Y122" s="29" t="s">
        <v>622</v>
      </c>
      <c r="Z122" s="26"/>
    </row>
    <row r="123" ht="131.25" hidden="1" spans="1:26">
      <c r="A123" s="26">
        <v>115</v>
      </c>
      <c r="B123" s="26" t="s">
        <v>48</v>
      </c>
      <c r="C123" s="26" t="s">
        <v>137</v>
      </c>
      <c r="D123" s="31" t="s">
        <v>663</v>
      </c>
      <c r="E123" s="31" t="s">
        <v>541</v>
      </c>
      <c r="F123" s="31" t="s">
        <v>562</v>
      </c>
      <c r="G123" s="26" t="s">
        <v>664</v>
      </c>
      <c r="H123" s="26" t="s">
        <v>38</v>
      </c>
      <c r="I123" s="26" t="s">
        <v>564</v>
      </c>
      <c r="J123" s="40" t="s">
        <v>665</v>
      </c>
      <c r="K123" s="36">
        <v>46143</v>
      </c>
      <c r="L123" s="26" t="s">
        <v>564</v>
      </c>
      <c r="M123" s="29" t="s">
        <v>666</v>
      </c>
      <c r="N123" s="26">
        <v>69.987232</v>
      </c>
      <c r="O123" s="26">
        <v>65</v>
      </c>
      <c r="P123" s="26">
        <v>4.987232</v>
      </c>
      <c r="Q123" s="26">
        <v>1</v>
      </c>
      <c r="R123" s="26">
        <v>300</v>
      </c>
      <c r="S123" s="26">
        <v>1300</v>
      </c>
      <c r="T123" s="26">
        <v>0</v>
      </c>
      <c r="U123" s="26">
        <v>0</v>
      </c>
      <c r="V123" s="26">
        <v>0</v>
      </c>
      <c r="W123" s="26">
        <v>0</v>
      </c>
      <c r="X123" s="29" t="s">
        <v>667</v>
      </c>
      <c r="Y123" s="29" t="s">
        <v>581</v>
      </c>
      <c r="Z123" s="26"/>
    </row>
    <row r="124" ht="150" hidden="1" spans="1:26">
      <c r="A124" s="26">
        <v>116</v>
      </c>
      <c r="B124" s="26" t="s">
        <v>48</v>
      </c>
      <c r="C124" s="26" t="s">
        <v>137</v>
      </c>
      <c r="D124" s="31" t="s">
        <v>663</v>
      </c>
      <c r="E124" s="31" t="s">
        <v>541</v>
      </c>
      <c r="F124" s="31" t="s">
        <v>562</v>
      </c>
      <c r="G124" s="26" t="s">
        <v>668</v>
      </c>
      <c r="H124" s="26" t="s">
        <v>38</v>
      </c>
      <c r="I124" s="26" t="s">
        <v>564</v>
      </c>
      <c r="J124" s="36">
        <v>46113</v>
      </c>
      <c r="K124" s="36">
        <v>46235</v>
      </c>
      <c r="L124" s="26" t="s">
        <v>564</v>
      </c>
      <c r="M124" s="29" t="s">
        <v>669</v>
      </c>
      <c r="N124" s="26">
        <v>69.60234</v>
      </c>
      <c r="O124" s="26">
        <v>65</v>
      </c>
      <c r="P124" s="26">
        <v>4.60234</v>
      </c>
      <c r="Q124" s="26">
        <v>1</v>
      </c>
      <c r="R124" s="26">
        <v>300</v>
      </c>
      <c r="S124" s="26">
        <v>1300</v>
      </c>
      <c r="T124" s="26">
        <v>0</v>
      </c>
      <c r="U124" s="26">
        <v>0</v>
      </c>
      <c r="V124" s="26">
        <v>0</v>
      </c>
      <c r="W124" s="26">
        <v>0</v>
      </c>
      <c r="X124" s="29" t="s">
        <v>670</v>
      </c>
      <c r="Y124" s="41" t="s">
        <v>581</v>
      </c>
      <c r="Z124" s="26"/>
    </row>
    <row r="125" ht="131.25" hidden="1" spans="1:26">
      <c r="A125" s="26">
        <v>117</v>
      </c>
      <c r="B125" s="26" t="s">
        <v>48</v>
      </c>
      <c r="C125" s="26" t="s">
        <v>137</v>
      </c>
      <c r="D125" s="31" t="s">
        <v>663</v>
      </c>
      <c r="E125" s="31" t="s">
        <v>541</v>
      </c>
      <c r="F125" s="31" t="s">
        <v>562</v>
      </c>
      <c r="G125" s="26" t="s">
        <v>671</v>
      </c>
      <c r="H125" s="26" t="s">
        <v>38</v>
      </c>
      <c r="I125" s="26" t="s">
        <v>564</v>
      </c>
      <c r="J125" s="40" t="s">
        <v>672</v>
      </c>
      <c r="K125" s="40" t="s">
        <v>191</v>
      </c>
      <c r="L125" s="26" t="s">
        <v>564</v>
      </c>
      <c r="M125" s="29" t="s">
        <v>673</v>
      </c>
      <c r="N125" s="26">
        <v>19.87</v>
      </c>
      <c r="O125" s="26">
        <v>19</v>
      </c>
      <c r="P125" s="26">
        <v>0.87</v>
      </c>
      <c r="Q125" s="26">
        <v>1</v>
      </c>
      <c r="R125" s="26">
        <v>300</v>
      </c>
      <c r="S125" s="26">
        <v>1300</v>
      </c>
      <c r="T125" s="26">
        <v>0</v>
      </c>
      <c r="U125" s="26">
        <v>0</v>
      </c>
      <c r="V125" s="26">
        <v>0</v>
      </c>
      <c r="W125" s="26">
        <v>0</v>
      </c>
      <c r="X125" s="29" t="s">
        <v>674</v>
      </c>
      <c r="Y125" s="41" t="s">
        <v>581</v>
      </c>
      <c r="Z125" s="26"/>
    </row>
    <row r="126" ht="104" hidden="1" customHeight="1" spans="1:26">
      <c r="A126" s="26">
        <v>118</v>
      </c>
      <c r="B126" s="26" t="s">
        <v>66</v>
      </c>
      <c r="C126" s="26" t="s">
        <v>159</v>
      </c>
      <c r="D126" s="31" t="s">
        <v>160</v>
      </c>
      <c r="E126" s="31" t="s">
        <v>541</v>
      </c>
      <c r="F126" s="31" t="s">
        <v>675</v>
      </c>
      <c r="G126" s="26" t="s">
        <v>676</v>
      </c>
      <c r="H126" s="26" t="s">
        <v>38</v>
      </c>
      <c r="I126" s="26" t="s">
        <v>677</v>
      </c>
      <c r="J126" s="36">
        <v>46082</v>
      </c>
      <c r="K126" s="36">
        <v>46143</v>
      </c>
      <c r="L126" s="26" t="s">
        <v>677</v>
      </c>
      <c r="M126" s="29" t="s">
        <v>678</v>
      </c>
      <c r="N126" s="26">
        <v>27.507558</v>
      </c>
      <c r="O126" s="26">
        <v>27</v>
      </c>
      <c r="P126" s="26">
        <v>0.507558</v>
      </c>
      <c r="Q126" s="26">
        <v>1</v>
      </c>
      <c r="R126" s="26">
        <v>98</v>
      </c>
      <c r="S126" s="26">
        <v>402</v>
      </c>
      <c r="T126" s="26">
        <v>0</v>
      </c>
      <c r="U126" s="26">
        <v>0</v>
      </c>
      <c r="V126" s="26">
        <v>0</v>
      </c>
      <c r="W126" s="26">
        <v>0</v>
      </c>
      <c r="X126" s="29" t="s">
        <v>660</v>
      </c>
      <c r="Y126" s="29" t="s">
        <v>581</v>
      </c>
      <c r="Z126" s="26"/>
    </row>
    <row r="127" ht="131.25" hidden="1" spans="1:26">
      <c r="A127" s="26">
        <v>119</v>
      </c>
      <c r="B127" s="26" t="s">
        <v>48</v>
      </c>
      <c r="C127" s="26" t="s">
        <v>109</v>
      </c>
      <c r="D127" s="31" t="s">
        <v>187</v>
      </c>
      <c r="E127" s="31" t="s">
        <v>541</v>
      </c>
      <c r="F127" s="31" t="s">
        <v>675</v>
      </c>
      <c r="G127" s="26" t="s">
        <v>679</v>
      </c>
      <c r="H127" s="26" t="s">
        <v>38</v>
      </c>
      <c r="I127" s="26" t="s">
        <v>677</v>
      </c>
      <c r="J127" s="32" t="s">
        <v>665</v>
      </c>
      <c r="K127" s="32" t="s">
        <v>680</v>
      </c>
      <c r="L127" s="26" t="s">
        <v>677</v>
      </c>
      <c r="M127" s="29" t="s">
        <v>681</v>
      </c>
      <c r="N127" s="26">
        <v>78.138861</v>
      </c>
      <c r="O127" s="26">
        <v>70</v>
      </c>
      <c r="P127" s="26">
        <v>8.138861</v>
      </c>
      <c r="Q127" s="26">
        <v>1</v>
      </c>
      <c r="R127" s="26">
        <v>298</v>
      </c>
      <c r="S127" s="26">
        <v>1086</v>
      </c>
      <c r="T127" s="26">
        <v>3</v>
      </c>
      <c r="U127" s="26">
        <v>12</v>
      </c>
      <c r="V127" s="26">
        <v>0</v>
      </c>
      <c r="W127" s="26">
        <v>0</v>
      </c>
      <c r="X127" s="29" t="s">
        <v>682</v>
      </c>
      <c r="Y127" s="29" t="s">
        <v>581</v>
      </c>
      <c r="Z127" s="26"/>
    </row>
    <row r="128" ht="131.25" hidden="1" spans="1:26">
      <c r="A128" s="26">
        <v>120</v>
      </c>
      <c r="B128" s="26" t="s">
        <v>48</v>
      </c>
      <c r="C128" s="26" t="s">
        <v>109</v>
      </c>
      <c r="D128" s="31" t="s">
        <v>187</v>
      </c>
      <c r="E128" s="31" t="s">
        <v>541</v>
      </c>
      <c r="F128" s="31" t="s">
        <v>675</v>
      </c>
      <c r="G128" s="26" t="s">
        <v>683</v>
      </c>
      <c r="H128" s="26" t="s">
        <v>38</v>
      </c>
      <c r="I128" s="26" t="s">
        <v>677</v>
      </c>
      <c r="J128" s="36">
        <v>46113</v>
      </c>
      <c r="K128" s="36">
        <v>46266</v>
      </c>
      <c r="L128" s="26" t="s">
        <v>677</v>
      </c>
      <c r="M128" s="29" t="s">
        <v>684</v>
      </c>
      <c r="N128" s="26">
        <v>72.090561</v>
      </c>
      <c r="O128" s="26">
        <v>70</v>
      </c>
      <c r="P128" s="26">
        <v>2.090561</v>
      </c>
      <c r="Q128" s="26">
        <v>1</v>
      </c>
      <c r="R128" s="26">
        <v>298</v>
      </c>
      <c r="S128" s="26">
        <v>1086</v>
      </c>
      <c r="T128" s="26">
        <v>3</v>
      </c>
      <c r="U128" s="26">
        <v>12</v>
      </c>
      <c r="V128" s="26">
        <v>0</v>
      </c>
      <c r="W128" s="26">
        <v>0</v>
      </c>
      <c r="X128" s="29" t="s">
        <v>682</v>
      </c>
      <c r="Y128" s="29" t="s">
        <v>581</v>
      </c>
      <c r="Z128" s="26"/>
    </row>
    <row r="129" ht="206.25" hidden="1" spans="1:26">
      <c r="A129" s="26">
        <v>121</v>
      </c>
      <c r="B129" s="26" t="s">
        <v>48</v>
      </c>
      <c r="C129" s="26" t="s">
        <v>300</v>
      </c>
      <c r="D129" s="31" t="s">
        <v>501</v>
      </c>
      <c r="E129" s="31" t="s">
        <v>685</v>
      </c>
      <c r="F129" s="31" t="s">
        <v>686</v>
      </c>
      <c r="G129" s="26" t="s">
        <v>687</v>
      </c>
      <c r="H129" s="26" t="s">
        <v>38</v>
      </c>
      <c r="I129" s="26" t="s">
        <v>688</v>
      </c>
      <c r="J129" s="32" t="s">
        <v>191</v>
      </c>
      <c r="K129" s="32" t="s">
        <v>191</v>
      </c>
      <c r="L129" s="26" t="s">
        <v>689</v>
      </c>
      <c r="M129" s="29" t="s">
        <v>690</v>
      </c>
      <c r="N129" s="26">
        <v>57.85</v>
      </c>
      <c r="O129" s="26">
        <v>57.85</v>
      </c>
      <c r="P129" s="26">
        <v>0</v>
      </c>
      <c r="Q129" s="26">
        <v>1</v>
      </c>
      <c r="R129" s="26">
        <v>654</v>
      </c>
      <c r="S129" s="26">
        <v>2197</v>
      </c>
      <c r="T129" s="26">
        <v>2</v>
      </c>
      <c r="U129" s="26">
        <v>2</v>
      </c>
      <c r="V129" s="26">
        <v>2</v>
      </c>
      <c r="W129" s="26">
        <v>2</v>
      </c>
      <c r="X129" s="29" t="s">
        <v>691</v>
      </c>
      <c r="Y129" s="29" t="s">
        <v>692</v>
      </c>
      <c r="Z129" s="26"/>
    </row>
    <row r="130" ht="112.5" hidden="1" spans="1:26">
      <c r="A130" s="26">
        <v>122</v>
      </c>
      <c r="B130" s="26" t="s">
        <v>66</v>
      </c>
      <c r="C130" s="26" t="s">
        <v>67</v>
      </c>
      <c r="D130" s="31" t="s">
        <v>145</v>
      </c>
      <c r="E130" s="31" t="s">
        <v>685</v>
      </c>
      <c r="F130" s="31" t="s">
        <v>693</v>
      </c>
      <c r="G130" s="26" t="s">
        <v>694</v>
      </c>
      <c r="H130" s="26" t="s">
        <v>38</v>
      </c>
      <c r="I130" s="26" t="s">
        <v>695</v>
      </c>
      <c r="J130" s="36">
        <v>46143</v>
      </c>
      <c r="K130" s="36">
        <v>46266</v>
      </c>
      <c r="L130" s="26" t="s">
        <v>696</v>
      </c>
      <c r="M130" s="29" t="s">
        <v>697</v>
      </c>
      <c r="N130" s="26">
        <v>19.045705</v>
      </c>
      <c r="O130" s="26">
        <v>19.045705</v>
      </c>
      <c r="P130" s="26">
        <v>0</v>
      </c>
      <c r="Q130" s="26">
        <v>1</v>
      </c>
      <c r="R130" s="26">
        <v>64</v>
      </c>
      <c r="S130" s="26">
        <v>238</v>
      </c>
      <c r="T130" s="26">
        <v>2</v>
      </c>
      <c r="U130" s="26">
        <v>7</v>
      </c>
      <c r="V130" s="26">
        <v>0</v>
      </c>
      <c r="W130" s="26">
        <v>0</v>
      </c>
      <c r="X130" s="29" t="s">
        <v>698</v>
      </c>
      <c r="Y130" s="29" t="s">
        <v>699</v>
      </c>
      <c r="Z130" s="26"/>
    </row>
    <row r="131" ht="112.5" hidden="1" spans="1:26">
      <c r="A131" s="26">
        <v>123</v>
      </c>
      <c r="B131" s="26" t="s">
        <v>66</v>
      </c>
      <c r="C131" s="26" t="s">
        <v>67</v>
      </c>
      <c r="D131" s="31" t="s">
        <v>145</v>
      </c>
      <c r="E131" s="31" t="s">
        <v>685</v>
      </c>
      <c r="F131" s="31" t="s">
        <v>693</v>
      </c>
      <c r="G131" s="26" t="s">
        <v>700</v>
      </c>
      <c r="H131" s="26" t="s">
        <v>38</v>
      </c>
      <c r="I131" s="26" t="s">
        <v>695</v>
      </c>
      <c r="J131" s="36">
        <v>46113</v>
      </c>
      <c r="K131" s="36">
        <v>46235</v>
      </c>
      <c r="L131" s="26" t="s">
        <v>696</v>
      </c>
      <c r="M131" s="29" t="s">
        <v>701</v>
      </c>
      <c r="N131" s="26">
        <v>69.321276</v>
      </c>
      <c r="O131" s="26">
        <v>69.321276</v>
      </c>
      <c r="P131" s="26">
        <v>0</v>
      </c>
      <c r="Q131" s="26">
        <v>1</v>
      </c>
      <c r="R131" s="26">
        <v>100</v>
      </c>
      <c r="S131" s="26">
        <v>385</v>
      </c>
      <c r="T131" s="26">
        <v>0</v>
      </c>
      <c r="U131" s="26">
        <v>0</v>
      </c>
      <c r="V131" s="26">
        <v>0</v>
      </c>
      <c r="W131" s="26">
        <v>0</v>
      </c>
      <c r="X131" s="29" t="s">
        <v>702</v>
      </c>
      <c r="Y131" s="29" t="s">
        <v>699</v>
      </c>
      <c r="Z131" s="26"/>
    </row>
    <row r="132" ht="75" hidden="1" spans="1:26">
      <c r="A132" s="26">
        <v>124</v>
      </c>
      <c r="B132" s="26" t="s">
        <v>48</v>
      </c>
      <c r="C132" s="26" t="s">
        <v>703</v>
      </c>
      <c r="D132" s="31" t="s">
        <v>138</v>
      </c>
      <c r="E132" s="31" t="s">
        <v>685</v>
      </c>
      <c r="F132" s="31" t="s">
        <v>704</v>
      </c>
      <c r="G132" s="26" t="s">
        <v>705</v>
      </c>
      <c r="H132" s="26" t="s">
        <v>38</v>
      </c>
      <c r="I132" s="26" t="s">
        <v>706</v>
      </c>
      <c r="J132" s="36">
        <v>46266</v>
      </c>
      <c r="K132" s="36">
        <v>46357</v>
      </c>
      <c r="L132" s="26" t="s">
        <v>707</v>
      </c>
      <c r="M132" s="29" t="s">
        <v>708</v>
      </c>
      <c r="N132" s="26">
        <v>73.74</v>
      </c>
      <c r="O132" s="26">
        <v>73.74</v>
      </c>
      <c r="P132" s="26">
        <v>0</v>
      </c>
      <c r="Q132" s="26">
        <v>1</v>
      </c>
      <c r="R132" s="26">
        <v>581</v>
      </c>
      <c r="S132" s="26">
        <v>1974</v>
      </c>
      <c r="T132" s="26">
        <v>0</v>
      </c>
      <c r="U132" s="26">
        <v>0</v>
      </c>
      <c r="V132" s="26">
        <v>0</v>
      </c>
      <c r="W132" s="26">
        <v>0</v>
      </c>
      <c r="X132" s="29" t="s">
        <v>709</v>
      </c>
      <c r="Y132" s="29" t="s">
        <v>710</v>
      </c>
      <c r="Z132" s="26"/>
    </row>
    <row r="133" ht="75" hidden="1" spans="1:26">
      <c r="A133" s="26">
        <v>125</v>
      </c>
      <c r="B133" s="26" t="s">
        <v>48</v>
      </c>
      <c r="C133" s="26" t="s">
        <v>703</v>
      </c>
      <c r="D133" s="31" t="s">
        <v>138</v>
      </c>
      <c r="E133" s="31" t="s">
        <v>685</v>
      </c>
      <c r="F133" s="31" t="s">
        <v>711</v>
      </c>
      <c r="G133" s="26" t="s">
        <v>712</v>
      </c>
      <c r="H133" s="26" t="s">
        <v>38</v>
      </c>
      <c r="I133" s="26" t="s">
        <v>713</v>
      </c>
      <c r="J133" s="32" t="s">
        <v>614</v>
      </c>
      <c r="K133" s="36">
        <v>46235</v>
      </c>
      <c r="L133" s="26" t="s">
        <v>714</v>
      </c>
      <c r="M133" s="29" t="s">
        <v>715</v>
      </c>
      <c r="N133" s="26">
        <v>80</v>
      </c>
      <c r="O133" s="26">
        <v>80</v>
      </c>
      <c r="P133" s="26">
        <v>0</v>
      </c>
      <c r="Q133" s="26">
        <v>1</v>
      </c>
      <c r="R133" s="26">
        <v>327</v>
      </c>
      <c r="S133" s="26">
        <v>1083</v>
      </c>
      <c r="T133" s="26">
        <v>0</v>
      </c>
      <c r="U133" s="26">
        <v>0</v>
      </c>
      <c r="V133" s="26">
        <v>0</v>
      </c>
      <c r="W133" s="26">
        <v>0</v>
      </c>
      <c r="X133" s="29" t="s">
        <v>716</v>
      </c>
      <c r="Y133" s="29" t="s">
        <v>717</v>
      </c>
      <c r="Z133" s="26"/>
    </row>
    <row r="134" ht="75" hidden="1" spans="1:26">
      <c r="A134" s="26">
        <v>126</v>
      </c>
      <c r="B134" s="26" t="s">
        <v>48</v>
      </c>
      <c r="C134" s="26" t="s">
        <v>703</v>
      </c>
      <c r="D134" s="31" t="s">
        <v>138</v>
      </c>
      <c r="E134" s="31" t="s">
        <v>685</v>
      </c>
      <c r="F134" s="31" t="s">
        <v>718</v>
      </c>
      <c r="G134" s="26" t="s">
        <v>719</v>
      </c>
      <c r="H134" s="26" t="s">
        <v>38</v>
      </c>
      <c r="I134" s="26" t="s">
        <v>720</v>
      </c>
      <c r="J134" s="32" t="s">
        <v>672</v>
      </c>
      <c r="K134" s="36">
        <v>46235</v>
      </c>
      <c r="L134" s="26" t="s">
        <v>721</v>
      </c>
      <c r="M134" s="29" t="s">
        <v>722</v>
      </c>
      <c r="N134" s="26">
        <v>26.4</v>
      </c>
      <c r="O134" s="26">
        <v>26.4</v>
      </c>
      <c r="P134" s="26">
        <v>0</v>
      </c>
      <c r="Q134" s="26">
        <v>1</v>
      </c>
      <c r="R134" s="26">
        <v>183</v>
      </c>
      <c r="S134" s="26">
        <v>800</v>
      </c>
      <c r="T134" s="26">
        <v>4</v>
      </c>
      <c r="U134" s="26">
        <v>12</v>
      </c>
      <c r="V134" s="26">
        <v>1</v>
      </c>
      <c r="W134" s="26">
        <v>2</v>
      </c>
      <c r="X134" s="29" t="s">
        <v>716</v>
      </c>
      <c r="Y134" s="29" t="s">
        <v>717</v>
      </c>
      <c r="Z134" s="26"/>
    </row>
    <row r="135" ht="93.75" hidden="1" spans="1:26">
      <c r="A135" s="26">
        <v>127</v>
      </c>
      <c r="B135" s="26" t="s">
        <v>66</v>
      </c>
      <c r="C135" s="26" t="s">
        <v>67</v>
      </c>
      <c r="D135" s="31" t="s">
        <v>145</v>
      </c>
      <c r="E135" s="31" t="s">
        <v>685</v>
      </c>
      <c r="F135" s="31" t="s">
        <v>718</v>
      </c>
      <c r="G135" s="26" t="s">
        <v>723</v>
      </c>
      <c r="H135" s="26" t="s">
        <v>38</v>
      </c>
      <c r="I135" s="26" t="s">
        <v>720</v>
      </c>
      <c r="J135" s="32" t="s">
        <v>672</v>
      </c>
      <c r="K135" s="36">
        <v>46235</v>
      </c>
      <c r="L135" s="26" t="s">
        <v>721</v>
      </c>
      <c r="M135" s="29" t="s">
        <v>724</v>
      </c>
      <c r="N135" s="26">
        <v>36</v>
      </c>
      <c r="O135" s="26">
        <v>36</v>
      </c>
      <c r="P135" s="26">
        <v>0</v>
      </c>
      <c r="Q135" s="26">
        <v>1</v>
      </c>
      <c r="R135" s="26">
        <v>290</v>
      </c>
      <c r="S135" s="26">
        <v>1000</v>
      </c>
      <c r="T135" s="26">
        <v>0</v>
      </c>
      <c r="U135" s="26">
        <v>0</v>
      </c>
      <c r="V135" s="26">
        <v>0</v>
      </c>
      <c r="W135" s="26">
        <v>0</v>
      </c>
      <c r="X135" s="29" t="s">
        <v>725</v>
      </c>
      <c r="Y135" s="29" t="s">
        <v>726</v>
      </c>
      <c r="Z135" s="26"/>
    </row>
    <row r="136" ht="281.25" hidden="1" spans="1:26">
      <c r="A136" s="26">
        <v>128</v>
      </c>
      <c r="B136" s="26" t="s">
        <v>48</v>
      </c>
      <c r="C136" s="26" t="s">
        <v>137</v>
      </c>
      <c r="D136" s="31" t="s">
        <v>359</v>
      </c>
      <c r="E136" s="31" t="s">
        <v>685</v>
      </c>
      <c r="F136" s="31" t="s">
        <v>727</v>
      </c>
      <c r="G136" s="26" t="s">
        <v>728</v>
      </c>
      <c r="H136" s="26" t="s">
        <v>38</v>
      </c>
      <c r="I136" s="26" t="s">
        <v>729</v>
      </c>
      <c r="J136" s="36">
        <v>46174</v>
      </c>
      <c r="K136" s="36">
        <v>46357</v>
      </c>
      <c r="L136" s="26" t="s">
        <v>730</v>
      </c>
      <c r="M136" s="29" t="s">
        <v>731</v>
      </c>
      <c r="N136" s="26">
        <v>90</v>
      </c>
      <c r="O136" s="26">
        <v>90</v>
      </c>
      <c r="P136" s="26">
        <v>0</v>
      </c>
      <c r="Q136" s="26">
        <v>1</v>
      </c>
      <c r="R136" s="26">
        <v>347</v>
      </c>
      <c r="S136" s="26">
        <v>1197</v>
      </c>
      <c r="T136" s="26">
        <v>12</v>
      </c>
      <c r="U136" s="26">
        <v>22</v>
      </c>
      <c r="V136" s="26">
        <v>2</v>
      </c>
      <c r="W136" s="26">
        <v>7</v>
      </c>
      <c r="X136" s="29" t="s">
        <v>732</v>
      </c>
      <c r="Y136" s="29" t="s">
        <v>733</v>
      </c>
      <c r="Z136" s="26"/>
    </row>
    <row r="137" ht="131.25" hidden="1" spans="1:26">
      <c r="A137" s="26">
        <v>129</v>
      </c>
      <c r="B137" s="26" t="s">
        <v>66</v>
      </c>
      <c r="C137" s="26" t="s">
        <v>67</v>
      </c>
      <c r="D137" s="31" t="s">
        <v>145</v>
      </c>
      <c r="E137" s="31" t="s">
        <v>685</v>
      </c>
      <c r="F137" s="31" t="s">
        <v>734</v>
      </c>
      <c r="G137" s="26" t="s">
        <v>735</v>
      </c>
      <c r="H137" s="26" t="s">
        <v>38</v>
      </c>
      <c r="I137" s="26" t="s">
        <v>734</v>
      </c>
      <c r="J137" s="36">
        <v>46143</v>
      </c>
      <c r="K137" s="36">
        <v>46266</v>
      </c>
      <c r="L137" s="26" t="s">
        <v>736</v>
      </c>
      <c r="M137" s="29" t="s">
        <v>737</v>
      </c>
      <c r="N137" s="26">
        <v>54.211656</v>
      </c>
      <c r="O137" s="26">
        <v>54.211656</v>
      </c>
      <c r="P137" s="26">
        <v>0</v>
      </c>
      <c r="Q137" s="26">
        <v>1</v>
      </c>
      <c r="R137" s="26">
        <v>100</v>
      </c>
      <c r="S137" s="26">
        <v>332</v>
      </c>
      <c r="T137" s="26">
        <v>10</v>
      </c>
      <c r="U137" s="26">
        <v>39</v>
      </c>
      <c r="V137" s="26">
        <v>0</v>
      </c>
      <c r="W137" s="26">
        <v>0</v>
      </c>
      <c r="X137" s="29" t="s">
        <v>698</v>
      </c>
      <c r="Y137" s="29" t="s">
        <v>738</v>
      </c>
      <c r="Z137" s="26"/>
    </row>
    <row r="138" ht="112.5" hidden="1" spans="1:26">
      <c r="A138" s="26">
        <v>130</v>
      </c>
      <c r="B138" s="26" t="s">
        <v>48</v>
      </c>
      <c r="C138" s="26" t="s">
        <v>300</v>
      </c>
      <c r="D138" s="31" t="s">
        <v>739</v>
      </c>
      <c r="E138" s="31" t="s">
        <v>685</v>
      </c>
      <c r="F138" s="31" t="s">
        <v>740</v>
      </c>
      <c r="G138" s="26" t="s">
        <v>741</v>
      </c>
      <c r="H138" s="26" t="s">
        <v>38</v>
      </c>
      <c r="I138" s="26" t="s">
        <v>740</v>
      </c>
      <c r="J138" s="36">
        <v>45992</v>
      </c>
      <c r="K138" s="36">
        <v>46082</v>
      </c>
      <c r="L138" s="26" t="s">
        <v>742</v>
      </c>
      <c r="M138" s="29" t="s">
        <v>743</v>
      </c>
      <c r="N138" s="26">
        <v>19.5</v>
      </c>
      <c r="O138" s="26">
        <v>19.5</v>
      </c>
      <c r="P138" s="26">
        <v>0</v>
      </c>
      <c r="Q138" s="26">
        <v>1</v>
      </c>
      <c r="R138" s="26">
        <v>496</v>
      </c>
      <c r="S138" s="26">
        <v>1496</v>
      </c>
      <c r="T138" s="26">
        <v>15</v>
      </c>
      <c r="U138" s="26">
        <v>55</v>
      </c>
      <c r="V138" s="26">
        <v>5</v>
      </c>
      <c r="W138" s="26">
        <v>8</v>
      </c>
      <c r="X138" s="29" t="s">
        <v>744</v>
      </c>
      <c r="Y138" s="29" t="s">
        <v>745</v>
      </c>
      <c r="Z138" s="26"/>
    </row>
    <row r="139" ht="93.75" hidden="1" spans="1:26">
      <c r="A139" s="26">
        <v>131</v>
      </c>
      <c r="B139" s="26" t="s">
        <v>66</v>
      </c>
      <c r="C139" s="26" t="s">
        <v>67</v>
      </c>
      <c r="D139" s="31" t="s">
        <v>746</v>
      </c>
      <c r="E139" s="31" t="s">
        <v>747</v>
      </c>
      <c r="F139" s="31" t="s">
        <v>748</v>
      </c>
      <c r="G139" s="26" t="s">
        <v>749</v>
      </c>
      <c r="H139" s="26" t="s">
        <v>38</v>
      </c>
      <c r="I139" s="26" t="s">
        <v>748</v>
      </c>
      <c r="J139" s="36">
        <v>45778</v>
      </c>
      <c r="K139" s="36">
        <v>45778</v>
      </c>
      <c r="L139" s="26" t="s">
        <v>748</v>
      </c>
      <c r="M139" s="29" t="s">
        <v>750</v>
      </c>
      <c r="N139" s="26">
        <v>49.65</v>
      </c>
      <c r="O139" s="26">
        <v>49.65</v>
      </c>
      <c r="P139" s="26">
        <v>0</v>
      </c>
      <c r="Q139" s="26">
        <v>1</v>
      </c>
      <c r="R139" s="26">
        <v>416</v>
      </c>
      <c r="S139" s="26">
        <v>1632</v>
      </c>
      <c r="T139" s="26">
        <v>3</v>
      </c>
      <c r="U139" s="26">
        <v>14</v>
      </c>
      <c r="V139" s="26">
        <v>0</v>
      </c>
      <c r="W139" s="26">
        <v>0</v>
      </c>
      <c r="X139" s="29" t="s">
        <v>751</v>
      </c>
      <c r="Y139" s="29" t="s">
        <v>752</v>
      </c>
      <c r="Z139" s="26" t="s">
        <v>77</v>
      </c>
    </row>
    <row r="140" ht="112.5" hidden="1" spans="1:26">
      <c r="A140" s="26">
        <v>132</v>
      </c>
      <c r="B140" s="26" t="s">
        <v>753</v>
      </c>
      <c r="C140" s="26" t="s">
        <v>300</v>
      </c>
      <c r="D140" s="31" t="s">
        <v>754</v>
      </c>
      <c r="E140" s="31" t="s">
        <v>747</v>
      </c>
      <c r="F140" s="31" t="s">
        <v>755</v>
      </c>
      <c r="G140" s="26" t="s">
        <v>756</v>
      </c>
      <c r="H140" s="26" t="s">
        <v>148</v>
      </c>
      <c r="I140" s="26" t="s">
        <v>757</v>
      </c>
      <c r="J140" s="36">
        <v>46113</v>
      </c>
      <c r="K140" s="36">
        <v>46143</v>
      </c>
      <c r="L140" s="26" t="s">
        <v>758</v>
      </c>
      <c r="M140" s="29" t="s">
        <v>759</v>
      </c>
      <c r="N140" s="26">
        <v>19.8</v>
      </c>
      <c r="O140" s="26">
        <v>19.8</v>
      </c>
      <c r="P140" s="26">
        <v>0</v>
      </c>
      <c r="Q140" s="26">
        <v>1</v>
      </c>
      <c r="R140" s="26">
        <v>88</v>
      </c>
      <c r="S140" s="26">
        <v>352</v>
      </c>
      <c r="T140" s="26">
        <v>2</v>
      </c>
      <c r="U140" s="26">
        <v>5</v>
      </c>
      <c r="V140" s="26">
        <v>0</v>
      </c>
      <c r="W140" s="26">
        <v>0</v>
      </c>
      <c r="X140" s="29" t="s">
        <v>760</v>
      </c>
      <c r="Y140" s="29" t="s">
        <v>761</v>
      </c>
      <c r="Z140" s="26"/>
    </row>
    <row r="141" ht="112.5" hidden="1" spans="1:26">
      <c r="A141" s="26">
        <v>133</v>
      </c>
      <c r="B141" s="26" t="s">
        <v>66</v>
      </c>
      <c r="C141" s="26" t="s">
        <v>67</v>
      </c>
      <c r="D141" s="31" t="s">
        <v>206</v>
      </c>
      <c r="E141" s="31" t="s">
        <v>762</v>
      </c>
      <c r="F141" s="31" t="s">
        <v>763</v>
      </c>
      <c r="G141" s="26" t="s">
        <v>764</v>
      </c>
      <c r="H141" s="26" t="s">
        <v>38</v>
      </c>
      <c r="I141" s="26" t="s">
        <v>763</v>
      </c>
      <c r="J141" s="36">
        <v>45689</v>
      </c>
      <c r="K141" s="36">
        <v>45962</v>
      </c>
      <c r="L141" s="26" t="s">
        <v>763</v>
      </c>
      <c r="M141" s="29" t="s">
        <v>765</v>
      </c>
      <c r="N141" s="26">
        <v>19.968</v>
      </c>
      <c r="O141" s="26">
        <v>19.968</v>
      </c>
      <c r="P141" s="26">
        <v>0</v>
      </c>
      <c r="Q141" s="26">
        <v>1</v>
      </c>
      <c r="R141" s="26">
        <v>688</v>
      </c>
      <c r="S141" s="26">
        <v>2884</v>
      </c>
      <c r="T141" s="26">
        <v>0</v>
      </c>
      <c r="U141" s="26">
        <v>0</v>
      </c>
      <c r="V141" s="26">
        <v>0</v>
      </c>
      <c r="W141" s="26">
        <v>0</v>
      </c>
      <c r="X141" s="29" t="s">
        <v>765</v>
      </c>
      <c r="Y141" s="29" t="s">
        <v>766</v>
      </c>
      <c r="Z141" s="26" t="s">
        <v>77</v>
      </c>
    </row>
    <row r="142" ht="150" hidden="1" spans="1:26">
      <c r="A142" s="26">
        <v>134</v>
      </c>
      <c r="B142" s="26" t="s">
        <v>48</v>
      </c>
      <c r="C142" s="26" t="s">
        <v>109</v>
      </c>
      <c r="D142" s="31" t="s">
        <v>110</v>
      </c>
      <c r="E142" s="31" t="s">
        <v>762</v>
      </c>
      <c r="F142" s="31" t="s">
        <v>767</v>
      </c>
      <c r="G142" s="26" t="s">
        <v>768</v>
      </c>
      <c r="H142" s="26" t="s">
        <v>38</v>
      </c>
      <c r="I142" s="26" t="s">
        <v>769</v>
      </c>
      <c r="J142" s="36">
        <v>45748</v>
      </c>
      <c r="K142" s="36">
        <v>45809</v>
      </c>
      <c r="L142" s="26" t="s">
        <v>770</v>
      </c>
      <c r="M142" s="29" t="s">
        <v>771</v>
      </c>
      <c r="N142" s="26">
        <v>37.84</v>
      </c>
      <c r="O142" s="26">
        <v>37.84</v>
      </c>
      <c r="P142" s="26">
        <v>0</v>
      </c>
      <c r="Q142" s="26">
        <v>1</v>
      </c>
      <c r="R142" s="26">
        <v>20</v>
      </c>
      <c r="S142" s="26">
        <v>84</v>
      </c>
      <c r="T142" s="26">
        <v>0</v>
      </c>
      <c r="U142" s="26">
        <v>0</v>
      </c>
      <c r="V142" s="26">
        <v>0</v>
      </c>
      <c r="W142" s="26">
        <v>0</v>
      </c>
      <c r="X142" s="29" t="s">
        <v>772</v>
      </c>
      <c r="Y142" s="29" t="s">
        <v>773</v>
      </c>
      <c r="Z142" s="26" t="s">
        <v>77</v>
      </c>
    </row>
    <row r="143" ht="243.75" hidden="1" spans="1:26">
      <c r="A143" s="26">
        <v>135</v>
      </c>
      <c r="B143" s="26" t="s">
        <v>48</v>
      </c>
      <c r="C143" s="26" t="s">
        <v>109</v>
      </c>
      <c r="D143" s="31" t="s">
        <v>774</v>
      </c>
      <c r="E143" s="31" t="s">
        <v>762</v>
      </c>
      <c r="F143" s="31" t="s">
        <v>767</v>
      </c>
      <c r="G143" s="26" t="s">
        <v>775</v>
      </c>
      <c r="H143" s="26" t="s">
        <v>38</v>
      </c>
      <c r="I143" s="26" t="s">
        <v>769</v>
      </c>
      <c r="J143" s="26" t="s">
        <v>265</v>
      </c>
      <c r="K143" s="26" t="s">
        <v>421</v>
      </c>
      <c r="L143" s="26" t="s">
        <v>770</v>
      </c>
      <c r="M143" s="29" t="s">
        <v>776</v>
      </c>
      <c r="N143" s="26">
        <v>60</v>
      </c>
      <c r="O143" s="26">
        <v>60</v>
      </c>
      <c r="P143" s="26">
        <v>0</v>
      </c>
      <c r="Q143" s="26">
        <v>1</v>
      </c>
      <c r="R143" s="26">
        <v>865</v>
      </c>
      <c r="S143" s="26">
        <v>2846</v>
      </c>
      <c r="T143" s="26">
        <v>0</v>
      </c>
      <c r="U143" s="26">
        <v>0</v>
      </c>
      <c r="V143" s="26">
        <v>0</v>
      </c>
      <c r="W143" s="26">
        <v>0</v>
      </c>
      <c r="X143" s="29" t="s">
        <v>777</v>
      </c>
      <c r="Y143" s="29" t="s">
        <v>778</v>
      </c>
      <c r="Z143" s="26" t="s">
        <v>77</v>
      </c>
    </row>
    <row r="144" ht="75" hidden="1" spans="1:26">
      <c r="A144" s="26">
        <v>136</v>
      </c>
      <c r="B144" s="26" t="s">
        <v>48</v>
      </c>
      <c r="C144" s="26" t="s">
        <v>137</v>
      </c>
      <c r="D144" s="31" t="s">
        <v>138</v>
      </c>
      <c r="E144" s="31" t="s">
        <v>762</v>
      </c>
      <c r="F144" s="31" t="s">
        <v>779</v>
      </c>
      <c r="G144" s="26" t="s">
        <v>780</v>
      </c>
      <c r="H144" s="26" t="s">
        <v>38</v>
      </c>
      <c r="I144" s="26" t="s">
        <v>779</v>
      </c>
      <c r="J144" s="36">
        <v>45748</v>
      </c>
      <c r="K144" s="36">
        <v>45931</v>
      </c>
      <c r="L144" s="26" t="s">
        <v>779</v>
      </c>
      <c r="M144" s="42" t="s">
        <v>781</v>
      </c>
      <c r="N144" s="26">
        <v>79.2</v>
      </c>
      <c r="O144" s="26">
        <v>79.2</v>
      </c>
      <c r="P144" s="26">
        <v>0</v>
      </c>
      <c r="Q144" s="26">
        <v>1</v>
      </c>
      <c r="R144" s="26">
        <v>185</v>
      </c>
      <c r="S144" s="26">
        <v>560</v>
      </c>
      <c r="T144" s="26">
        <v>0</v>
      </c>
      <c r="U144" s="26">
        <v>0</v>
      </c>
      <c r="V144" s="26">
        <v>0</v>
      </c>
      <c r="W144" s="26">
        <v>0</v>
      </c>
      <c r="X144" s="29" t="s">
        <v>782</v>
      </c>
      <c r="Y144" s="29" t="s">
        <v>783</v>
      </c>
      <c r="Z144" s="26" t="s">
        <v>77</v>
      </c>
    </row>
    <row r="145" ht="75" hidden="1" spans="1:26">
      <c r="A145" s="26">
        <v>137</v>
      </c>
      <c r="B145" s="26" t="s">
        <v>48</v>
      </c>
      <c r="C145" s="26" t="s">
        <v>137</v>
      </c>
      <c r="D145" s="26" t="s">
        <v>138</v>
      </c>
      <c r="E145" s="26" t="s">
        <v>762</v>
      </c>
      <c r="F145" s="26" t="s">
        <v>784</v>
      </c>
      <c r="G145" s="26" t="s">
        <v>785</v>
      </c>
      <c r="H145" s="26" t="s">
        <v>38</v>
      </c>
      <c r="I145" s="26" t="s">
        <v>784</v>
      </c>
      <c r="J145" s="26" t="s">
        <v>265</v>
      </c>
      <c r="K145" s="26" t="s">
        <v>85</v>
      </c>
      <c r="L145" s="26" t="s">
        <v>786</v>
      </c>
      <c r="M145" s="42" t="s">
        <v>787</v>
      </c>
      <c r="N145" s="26">
        <v>14.8</v>
      </c>
      <c r="O145" s="26">
        <v>14.8</v>
      </c>
      <c r="P145" s="26">
        <v>0</v>
      </c>
      <c r="Q145" s="26">
        <v>1</v>
      </c>
      <c r="R145" s="26">
        <v>213</v>
      </c>
      <c r="S145" s="26">
        <v>868</v>
      </c>
      <c r="T145" s="26">
        <v>0</v>
      </c>
      <c r="U145" s="26">
        <v>0</v>
      </c>
      <c r="V145" s="26">
        <v>0</v>
      </c>
      <c r="W145" s="26">
        <v>0</v>
      </c>
      <c r="X145" s="42" t="s">
        <v>788</v>
      </c>
      <c r="Y145" s="42" t="s">
        <v>789</v>
      </c>
      <c r="Z145" s="26" t="s">
        <v>77</v>
      </c>
    </row>
    <row r="146" ht="187.5" hidden="1" spans="1:26">
      <c r="A146" s="26">
        <v>138</v>
      </c>
      <c r="B146" s="26" t="s">
        <v>48</v>
      </c>
      <c r="C146" s="26" t="s">
        <v>137</v>
      </c>
      <c r="D146" s="26" t="s">
        <v>138</v>
      </c>
      <c r="E146" s="26" t="s">
        <v>762</v>
      </c>
      <c r="F146" s="26" t="s">
        <v>790</v>
      </c>
      <c r="G146" s="26" t="s">
        <v>791</v>
      </c>
      <c r="H146" s="26" t="s">
        <v>38</v>
      </c>
      <c r="I146" s="26" t="s">
        <v>792</v>
      </c>
      <c r="J146" s="36">
        <v>45778</v>
      </c>
      <c r="K146" s="36">
        <v>45992</v>
      </c>
      <c r="L146" s="26" t="s">
        <v>790</v>
      </c>
      <c r="M146" s="29" t="s">
        <v>793</v>
      </c>
      <c r="N146" s="26">
        <v>90</v>
      </c>
      <c r="O146" s="26">
        <v>90</v>
      </c>
      <c r="P146" s="26">
        <v>0</v>
      </c>
      <c r="Q146" s="26">
        <v>1</v>
      </c>
      <c r="R146" s="26">
        <v>398</v>
      </c>
      <c r="S146" s="26">
        <v>1058</v>
      </c>
      <c r="T146" s="26">
        <v>0</v>
      </c>
      <c r="U146" s="26">
        <v>0</v>
      </c>
      <c r="V146" s="26">
        <v>0</v>
      </c>
      <c r="W146" s="26">
        <v>0</v>
      </c>
      <c r="X146" s="29" t="s">
        <v>793</v>
      </c>
      <c r="Y146" s="29" t="s">
        <v>794</v>
      </c>
      <c r="Z146" s="26" t="s">
        <v>77</v>
      </c>
    </row>
    <row r="147" ht="75" hidden="1" spans="1:26">
      <c r="A147" s="26">
        <v>139</v>
      </c>
      <c r="B147" s="26" t="s">
        <v>753</v>
      </c>
      <c r="C147" s="26" t="s">
        <v>137</v>
      </c>
      <c r="D147" s="26" t="s">
        <v>359</v>
      </c>
      <c r="E147" s="26" t="s">
        <v>762</v>
      </c>
      <c r="F147" s="26" t="s">
        <v>795</v>
      </c>
      <c r="G147" s="26" t="s">
        <v>796</v>
      </c>
      <c r="H147" s="26" t="s">
        <v>148</v>
      </c>
      <c r="I147" s="26" t="s">
        <v>795</v>
      </c>
      <c r="J147" s="36">
        <v>46143</v>
      </c>
      <c r="K147" s="36">
        <v>46296</v>
      </c>
      <c r="L147" s="26" t="s">
        <v>797</v>
      </c>
      <c r="M147" s="31" t="s">
        <v>798</v>
      </c>
      <c r="N147" s="26">
        <v>98</v>
      </c>
      <c r="O147" s="26">
        <v>98</v>
      </c>
      <c r="P147" s="26">
        <v>0</v>
      </c>
      <c r="Q147" s="26">
        <v>1</v>
      </c>
      <c r="R147" s="26">
        <v>253</v>
      </c>
      <c r="S147" s="26">
        <v>870</v>
      </c>
      <c r="T147" s="26">
        <v>0</v>
      </c>
      <c r="U147" s="26">
        <v>0</v>
      </c>
      <c r="V147" s="26">
        <v>0</v>
      </c>
      <c r="W147" s="26">
        <v>0</v>
      </c>
      <c r="X147" s="29" t="s">
        <v>799</v>
      </c>
      <c r="Y147" s="29" t="s">
        <v>800</v>
      </c>
      <c r="Z147" s="26"/>
    </row>
    <row r="148" ht="56.25" hidden="1" spans="1:26">
      <c r="A148" s="26">
        <v>140</v>
      </c>
      <c r="B148" s="26" t="s">
        <v>66</v>
      </c>
      <c r="C148" s="26" t="s">
        <v>67</v>
      </c>
      <c r="D148" s="26" t="s">
        <v>68</v>
      </c>
      <c r="E148" s="26" t="s">
        <v>762</v>
      </c>
      <c r="F148" s="26" t="s">
        <v>801</v>
      </c>
      <c r="G148" s="26" t="s">
        <v>802</v>
      </c>
      <c r="H148" s="26" t="s">
        <v>148</v>
      </c>
      <c r="I148" s="26" t="s">
        <v>803</v>
      </c>
      <c r="J148" s="36" t="s">
        <v>93</v>
      </c>
      <c r="K148" s="36" t="s">
        <v>804</v>
      </c>
      <c r="L148" s="26" t="s">
        <v>805</v>
      </c>
      <c r="M148" s="29" t="s">
        <v>806</v>
      </c>
      <c r="N148" s="26">
        <v>19.8</v>
      </c>
      <c r="O148" s="26">
        <v>19.8</v>
      </c>
      <c r="P148" s="26">
        <v>0</v>
      </c>
      <c r="Q148" s="26">
        <v>1</v>
      </c>
      <c r="R148" s="26">
        <v>1068</v>
      </c>
      <c r="S148" s="26">
        <v>3850</v>
      </c>
      <c r="T148" s="26">
        <v>28</v>
      </c>
      <c r="U148" s="26">
        <v>70</v>
      </c>
      <c r="V148" s="26">
        <v>4</v>
      </c>
      <c r="W148" s="26">
        <v>12</v>
      </c>
      <c r="X148" s="29" t="s">
        <v>807</v>
      </c>
      <c r="Y148" s="29" t="s">
        <v>808</v>
      </c>
      <c r="Z148" s="26"/>
    </row>
    <row r="149" ht="56.25" hidden="1" spans="1:26">
      <c r="A149" s="26">
        <v>141</v>
      </c>
      <c r="B149" s="26" t="s">
        <v>48</v>
      </c>
      <c r="C149" s="26" t="s">
        <v>137</v>
      </c>
      <c r="D149" s="26" t="s">
        <v>359</v>
      </c>
      <c r="E149" s="26" t="s">
        <v>809</v>
      </c>
      <c r="F149" s="26" t="s">
        <v>810</v>
      </c>
      <c r="G149" s="26" t="s">
        <v>811</v>
      </c>
      <c r="H149" s="26" t="s">
        <v>148</v>
      </c>
      <c r="I149" s="26" t="s">
        <v>810</v>
      </c>
      <c r="J149" s="36">
        <v>46143</v>
      </c>
      <c r="K149" s="36">
        <v>46296</v>
      </c>
      <c r="L149" s="26" t="s">
        <v>812</v>
      </c>
      <c r="M149" s="29" t="s">
        <v>813</v>
      </c>
      <c r="N149" s="26">
        <v>96</v>
      </c>
      <c r="O149" s="26">
        <v>96</v>
      </c>
      <c r="P149" s="26">
        <v>0</v>
      </c>
      <c r="Q149" s="26">
        <v>1</v>
      </c>
      <c r="R149" s="26">
        <v>688</v>
      </c>
      <c r="S149" s="26">
        <v>2280</v>
      </c>
      <c r="T149" s="26">
        <v>0</v>
      </c>
      <c r="U149" s="26">
        <v>0</v>
      </c>
      <c r="V149" s="26">
        <v>0</v>
      </c>
      <c r="W149" s="26">
        <v>0</v>
      </c>
      <c r="X149" s="29" t="s">
        <v>814</v>
      </c>
      <c r="Y149" s="29" t="s">
        <v>815</v>
      </c>
      <c r="Z149" s="26"/>
    </row>
    <row r="150" ht="150" hidden="1" spans="1:26">
      <c r="A150" s="26">
        <v>142</v>
      </c>
      <c r="B150" s="26" t="s">
        <v>48</v>
      </c>
      <c r="C150" s="26" t="s">
        <v>137</v>
      </c>
      <c r="D150" s="26" t="s">
        <v>359</v>
      </c>
      <c r="E150" s="26" t="s">
        <v>762</v>
      </c>
      <c r="F150" s="26" t="s">
        <v>816</v>
      </c>
      <c r="G150" s="26" t="s">
        <v>817</v>
      </c>
      <c r="H150" s="26" t="s">
        <v>148</v>
      </c>
      <c r="I150" s="26" t="s">
        <v>818</v>
      </c>
      <c r="J150" s="36">
        <v>46082</v>
      </c>
      <c r="K150" s="36">
        <v>46143</v>
      </c>
      <c r="L150" s="26" t="s">
        <v>816</v>
      </c>
      <c r="M150" s="29" t="s">
        <v>819</v>
      </c>
      <c r="N150" s="26">
        <v>19.5</v>
      </c>
      <c r="O150" s="26">
        <v>19.5</v>
      </c>
      <c r="P150" s="26">
        <v>0</v>
      </c>
      <c r="Q150" s="26">
        <v>1</v>
      </c>
      <c r="R150" s="26">
        <v>125</v>
      </c>
      <c r="S150" s="26">
        <v>375</v>
      </c>
      <c r="T150" s="26">
        <v>0</v>
      </c>
      <c r="U150" s="26">
        <v>0</v>
      </c>
      <c r="V150" s="26">
        <v>0</v>
      </c>
      <c r="W150" s="26">
        <v>0</v>
      </c>
      <c r="X150" s="29" t="s">
        <v>820</v>
      </c>
      <c r="Y150" s="29" t="s">
        <v>821</v>
      </c>
      <c r="Z150" s="26"/>
    </row>
    <row r="151" ht="187.5" hidden="1" spans="1:26">
      <c r="A151" s="26">
        <v>143</v>
      </c>
      <c r="B151" s="26" t="s">
        <v>66</v>
      </c>
      <c r="C151" s="26" t="s">
        <v>67</v>
      </c>
      <c r="D151" s="26" t="s">
        <v>68</v>
      </c>
      <c r="E151" s="26" t="s">
        <v>762</v>
      </c>
      <c r="F151" s="26" t="s">
        <v>784</v>
      </c>
      <c r="G151" s="26" t="s">
        <v>785</v>
      </c>
      <c r="H151" s="26" t="s">
        <v>148</v>
      </c>
      <c r="I151" s="26" t="s">
        <v>822</v>
      </c>
      <c r="J151" s="36">
        <v>46082</v>
      </c>
      <c r="K151" s="36">
        <v>46174</v>
      </c>
      <c r="L151" s="26" t="s">
        <v>823</v>
      </c>
      <c r="M151" s="29" t="s">
        <v>824</v>
      </c>
      <c r="N151" s="26">
        <v>75</v>
      </c>
      <c r="O151" s="26">
        <v>75</v>
      </c>
      <c r="P151" s="26">
        <v>0</v>
      </c>
      <c r="Q151" s="26">
        <v>1</v>
      </c>
      <c r="R151" s="26">
        <v>214</v>
      </c>
      <c r="S151" s="26">
        <v>689</v>
      </c>
      <c r="T151" s="26">
        <v>0</v>
      </c>
      <c r="U151" s="26">
        <v>0</v>
      </c>
      <c r="V151" s="26">
        <v>0</v>
      </c>
      <c r="W151" s="26">
        <v>0</v>
      </c>
      <c r="X151" s="29" t="s">
        <v>825</v>
      </c>
      <c r="Y151" s="29" t="s">
        <v>821</v>
      </c>
      <c r="Z151" s="26"/>
    </row>
    <row r="152" ht="75" hidden="1" spans="1:26">
      <c r="A152" s="26">
        <v>144</v>
      </c>
      <c r="B152" s="26" t="s">
        <v>48</v>
      </c>
      <c r="C152" s="26" t="s">
        <v>137</v>
      </c>
      <c r="D152" s="26" t="s">
        <v>138</v>
      </c>
      <c r="E152" s="26" t="s">
        <v>762</v>
      </c>
      <c r="F152" s="26" t="s">
        <v>826</v>
      </c>
      <c r="G152" s="26" t="s">
        <v>827</v>
      </c>
      <c r="H152" s="26" t="s">
        <v>38</v>
      </c>
      <c r="I152" s="26" t="s">
        <v>828</v>
      </c>
      <c r="J152" s="36">
        <v>46143</v>
      </c>
      <c r="K152" s="36">
        <v>46296</v>
      </c>
      <c r="L152" s="26" t="s">
        <v>829</v>
      </c>
      <c r="M152" s="29" t="s">
        <v>830</v>
      </c>
      <c r="N152" s="26">
        <v>97.8</v>
      </c>
      <c r="O152" s="26">
        <v>97.8</v>
      </c>
      <c r="P152" s="26">
        <v>0</v>
      </c>
      <c r="Q152" s="26">
        <v>1</v>
      </c>
      <c r="R152" s="26">
        <v>735</v>
      </c>
      <c r="S152" s="26">
        <v>2458</v>
      </c>
      <c r="T152" s="26">
        <v>0</v>
      </c>
      <c r="U152" s="26">
        <v>0</v>
      </c>
      <c r="V152" s="26">
        <v>0</v>
      </c>
      <c r="W152" s="26">
        <v>0</v>
      </c>
      <c r="X152" s="29" t="s">
        <v>831</v>
      </c>
      <c r="Y152" s="29" t="s">
        <v>800</v>
      </c>
      <c r="Z152" s="26"/>
    </row>
    <row r="153" ht="150" hidden="1" spans="1:26">
      <c r="A153" s="26">
        <v>145</v>
      </c>
      <c r="B153" s="26" t="s">
        <v>48</v>
      </c>
      <c r="C153" s="26" t="s">
        <v>334</v>
      </c>
      <c r="D153" s="26" t="s">
        <v>335</v>
      </c>
      <c r="E153" s="26" t="s">
        <v>762</v>
      </c>
      <c r="F153" s="26" t="s">
        <v>832</v>
      </c>
      <c r="G153" s="26" t="s">
        <v>833</v>
      </c>
      <c r="H153" s="26" t="s">
        <v>38</v>
      </c>
      <c r="I153" s="26" t="s">
        <v>834</v>
      </c>
      <c r="J153" s="26" t="s">
        <v>835</v>
      </c>
      <c r="K153" s="26" t="s">
        <v>804</v>
      </c>
      <c r="L153" s="26" t="s">
        <v>836</v>
      </c>
      <c r="M153" s="26" t="s">
        <v>837</v>
      </c>
      <c r="N153" s="26">
        <v>19.9</v>
      </c>
      <c r="O153" s="26">
        <v>19.9</v>
      </c>
      <c r="P153" s="26">
        <v>0</v>
      </c>
      <c r="Q153" s="26">
        <v>1</v>
      </c>
      <c r="R153" s="26">
        <v>90</v>
      </c>
      <c r="S153" s="26">
        <v>260</v>
      </c>
      <c r="T153" s="26">
        <v>5</v>
      </c>
      <c r="U153" s="26">
        <v>12</v>
      </c>
      <c r="V153" s="26">
        <v>0</v>
      </c>
      <c r="W153" s="26">
        <v>0</v>
      </c>
      <c r="X153" s="29" t="s">
        <v>838</v>
      </c>
      <c r="Y153" s="29" t="s">
        <v>839</v>
      </c>
      <c r="Z153" s="26"/>
    </row>
    <row r="154" ht="93.75" hidden="1" spans="1:26">
      <c r="A154" s="26">
        <v>146</v>
      </c>
      <c r="B154" s="26" t="s">
        <v>48</v>
      </c>
      <c r="C154" s="26" t="s">
        <v>137</v>
      </c>
      <c r="D154" s="26" t="s">
        <v>138</v>
      </c>
      <c r="E154" s="26" t="s">
        <v>762</v>
      </c>
      <c r="F154" s="26" t="s">
        <v>840</v>
      </c>
      <c r="G154" s="26" t="s">
        <v>841</v>
      </c>
      <c r="H154" s="26" t="s">
        <v>38</v>
      </c>
      <c r="I154" s="26" t="s">
        <v>840</v>
      </c>
      <c r="J154" s="26" t="s">
        <v>93</v>
      </c>
      <c r="K154" s="26" t="s">
        <v>842</v>
      </c>
      <c r="L154" s="26" t="s">
        <v>843</v>
      </c>
      <c r="M154" s="29" t="s">
        <v>844</v>
      </c>
      <c r="N154" s="26">
        <v>36</v>
      </c>
      <c r="O154" s="26">
        <v>36</v>
      </c>
      <c r="P154" s="26">
        <v>0</v>
      </c>
      <c r="Q154" s="26">
        <v>1</v>
      </c>
      <c r="R154" s="26">
        <v>275</v>
      </c>
      <c r="S154" s="26">
        <v>780</v>
      </c>
      <c r="T154" s="26">
        <v>0</v>
      </c>
      <c r="U154" s="26">
        <v>0</v>
      </c>
      <c r="V154" s="26">
        <v>0</v>
      </c>
      <c r="W154" s="26">
        <v>0</v>
      </c>
      <c r="X154" s="29" t="s">
        <v>845</v>
      </c>
      <c r="Y154" s="29" t="s">
        <v>815</v>
      </c>
      <c r="Z154" s="26"/>
    </row>
    <row r="155" ht="150" hidden="1" spans="1:26">
      <c r="A155" s="26">
        <v>147</v>
      </c>
      <c r="B155" s="26" t="s">
        <v>48</v>
      </c>
      <c r="C155" s="26" t="s">
        <v>137</v>
      </c>
      <c r="D155" s="26" t="s">
        <v>138</v>
      </c>
      <c r="E155" s="26" t="s">
        <v>762</v>
      </c>
      <c r="F155" s="26" t="s">
        <v>763</v>
      </c>
      <c r="G155" s="26" t="s">
        <v>846</v>
      </c>
      <c r="H155" s="26" t="s">
        <v>148</v>
      </c>
      <c r="I155" s="26" t="s">
        <v>847</v>
      </c>
      <c r="J155" s="36">
        <v>46082</v>
      </c>
      <c r="K155" s="36">
        <v>46143</v>
      </c>
      <c r="L155" s="26" t="s">
        <v>848</v>
      </c>
      <c r="M155" s="29" t="s">
        <v>849</v>
      </c>
      <c r="N155" s="26">
        <v>19.8</v>
      </c>
      <c r="O155" s="26">
        <v>19.8</v>
      </c>
      <c r="P155" s="26">
        <v>0</v>
      </c>
      <c r="Q155" s="26">
        <v>1</v>
      </c>
      <c r="R155" s="26">
        <v>145</v>
      </c>
      <c r="S155" s="26">
        <v>403</v>
      </c>
      <c r="T155" s="26">
        <v>0</v>
      </c>
      <c r="U155" s="26">
        <v>0</v>
      </c>
      <c r="V155" s="26">
        <v>0</v>
      </c>
      <c r="W155" s="26">
        <v>0</v>
      </c>
      <c r="X155" s="29" t="s">
        <v>825</v>
      </c>
      <c r="Y155" s="29" t="s">
        <v>821</v>
      </c>
      <c r="Z155" s="26"/>
    </row>
    <row r="156" ht="56.25" hidden="1" spans="1:26">
      <c r="A156" s="26">
        <v>148</v>
      </c>
      <c r="B156" s="43" t="s">
        <v>66</v>
      </c>
      <c r="C156" s="43" t="s">
        <v>67</v>
      </c>
      <c r="D156" s="43" t="s">
        <v>68</v>
      </c>
      <c r="E156" s="43" t="s">
        <v>762</v>
      </c>
      <c r="F156" s="43" t="s">
        <v>801</v>
      </c>
      <c r="G156" s="43" t="s">
        <v>850</v>
      </c>
      <c r="H156" s="43" t="s">
        <v>148</v>
      </c>
      <c r="I156" s="43" t="s">
        <v>851</v>
      </c>
      <c r="J156" s="44" t="s">
        <v>852</v>
      </c>
      <c r="K156" s="44" t="s">
        <v>853</v>
      </c>
      <c r="L156" s="43" t="s">
        <v>854</v>
      </c>
      <c r="M156" s="45" t="s">
        <v>855</v>
      </c>
      <c r="N156" s="43">
        <v>83.7</v>
      </c>
      <c r="O156" s="43">
        <v>83.7</v>
      </c>
      <c r="P156" s="43">
        <v>0</v>
      </c>
      <c r="Q156" s="43">
        <v>1</v>
      </c>
      <c r="R156" s="43">
        <v>1068</v>
      </c>
      <c r="S156" s="43">
        <v>3850</v>
      </c>
      <c r="T156" s="43">
        <v>28</v>
      </c>
      <c r="U156" s="43">
        <v>70</v>
      </c>
      <c r="V156" s="43">
        <v>4</v>
      </c>
      <c r="W156" s="43">
        <v>12</v>
      </c>
      <c r="X156" s="29" t="s">
        <v>856</v>
      </c>
      <c r="Y156" s="29" t="s">
        <v>857</v>
      </c>
      <c r="Z156" s="26"/>
    </row>
    <row r="157" ht="75" hidden="1" spans="1:26">
      <c r="A157" s="26">
        <v>149</v>
      </c>
      <c r="B157" s="26" t="s">
        <v>48</v>
      </c>
      <c r="C157" s="26" t="s">
        <v>78</v>
      </c>
      <c r="D157" s="26" t="s">
        <v>555</v>
      </c>
      <c r="E157" s="26" t="s">
        <v>762</v>
      </c>
      <c r="F157" s="26" t="s">
        <v>858</v>
      </c>
      <c r="G157" s="26" t="s">
        <v>859</v>
      </c>
      <c r="H157" s="26" t="s">
        <v>38</v>
      </c>
      <c r="I157" s="26" t="s">
        <v>858</v>
      </c>
      <c r="J157" s="36">
        <v>45689</v>
      </c>
      <c r="K157" s="36">
        <v>45962</v>
      </c>
      <c r="L157" s="26" t="s">
        <v>860</v>
      </c>
      <c r="M157" s="29" t="s">
        <v>861</v>
      </c>
      <c r="N157" s="26">
        <v>64</v>
      </c>
      <c r="O157" s="26">
        <v>39</v>
      </c>
      <c r="P157" s="26">
        <v>25</v>
      </c>
      <c r="Q157" s="26">
        <v>1</v>
      </c>
      <c r="R157" s="26">
        <v>246</v>
      </c>
      <c r="S157" s="26">
        <v>947</v>
      </c>
      <c r="T157" s="26">
        <v>0</v>
      </c>
      <c r="U157" s="26">
        <v>0</v>
      </c>
      <c r="V157" s="26">
        <v>0</v>
      </c>
      <c r="W157" s="26">
        <v>0</v>
      </c>
      <c r="X157" s="29" t="s">
        <v>862</v>
      </c>
      <c r="Y157" s="29" t="s">
        <v>863</v>
      </c>
      <c r="Z157" s="26" t="s">
        <v>77</v>
      </c>
    </row>
    <row r="158" ht="75" hidden="1" spans="1:26">
      <c r="A158" s="26">
        <v>150</v>
      </c>
      <c r="B158" s="26" t="s">
        <v>48</v>
      </c>
      <c r="C158" s="26" t="s">
        <v>334</v>
      </c>
      <c r="D158" s="26" t="s">
        <v>392</v>
      </c>
      <c r="E158" s="26" t="s">
        <v>685</v>
      </c>
      <c r="F158" s="26" t="s">
        <v>864</v>
      </c>
      <c r="G158" s="26" t="s">
        <v>865</v>
      </c>
      <c r="H158" s="26" t="s">
        <v>38</v>
      </c>
      <c r="I158" s="26" t="s">
        <v>864</v>
      </c>
      <c r="J158" s="36">
        <v>45689</v>
      </c>
      <c r="K158" s="36">
        <v>45962</v>
      </c>
      <c r="L158" s="26" t="s">
        <v>866</v>
      </c>
      <c r="M158" s="29" t="s">
        <v>867</v>
      </c>
      <c r="N158" s="26">
        <v>50</v>
      </c>
      <c r="O158" s="26">
        <v>50</v>
      </c>
      <c r="P158" s="26">
        <v>0</v>
      </c>
      <c r="Q158" s="26">
        <v>1</v>
      </c>
      <c r="R158" s="26">
        <v>360</v>
      </c>
      <c r="S158" s="26">
        <v>1000</v>
      </c>
      <c r="T158" s="26">
        <v>0</v>
      </c>
      <c r="U158" s="26">
        <v>0</v>
      </c>
      <c r="V158" s="26">
        <v>0</v>
      </c>
      <c r="W158" s="26">
        <v>0</v>
      </c>
      <c r="X158" s="29" t="s">
        <v>868</v>
      </c>
      <c r="Y158" s="29" t="s">
        <v>869</v>
      </c>
      <c r="Z158" s="26" t="s">
        <v>77</v>
      </c>
    </row>
    <row r="159" ht="93.75" hidden="1" spans="1:26">
      <c r="A159" s="26">
        <v>151</v>
      </c>
      <c r="B159" s="26" t="s">
        <v>48</v>
      </c>
      <c r="C159" s="26" t="s">
        <v>78</v>
      </c>
      <c r="D159" s="26" t="s">
        <v>90</v>
      </c>
      <c r="E159" s="26" t="s">
        <v>762</v>
      </c>
      <c r="F159" s="26" t="s">
        <v>870</v>
      </c>
      <c r="G159" s="26" t="s">
        <v>871</v>
      </c>
      <c r="H159" s="26" t="s">
        <v>38</v>
      </c>
      <c r="I159" s="26" t="s">
        <v>870</v>
      </c>
      <c r="J159" s="36">
        <v>45689</v>
      </c>
      <c r="K159" s="36">
        <v>45962</v>
      </c>
      <c r="L159" s="26" t="s">
        <v>870</v>
      </c>
      <c r="M159" s="42" t="s">
        <v>872</v>
      </c>
      <c r="N159" s="26">
        <v>98.5</v>
      </c>
      <c r="O159" s="26">
        <v>98.5</v>
      </c>
      <c r="P159" s="26">
        <v>0</v>
      </c>
      <c r="Q159" s="26">
        <v>1</v>
      </c>
      <c r="R159" s="26">
        <v>365</v>
      </c>
      <c r="S159" s="26">
        <v>1205</v>
      </c>
      <c r="T159" s="26">
        <v>0</v>
      </c>
      <c r="U159" s="26">
        <v>0</v>
      </c>
      <c r="V159" s="26">
        <v>0</v>
      </c>
      <c r="W159" s="26">
        <v>0</v>
      </c>
      <c r="X159" s="29" t="s">
        <v>872</v>
      </c>
      <c r="Y159" s="29" t="s">
        <v>873</v>
      </c>
      <c r="Z159" s="26" t="s">
        <v>77</v>
      </c>
    </row>
    <row r="160" ht="112.5" hidden="1" spans="1:26">
      <c r="A160" s="26">
        <v>152</v>
      </c>
      <c r="B160" s="26" t="s">
        <v>48</v>
      </c>
      <c r="C160" s="26" t="s">
        <v>109</v>
      </c>
      <c r="D160" s="26" t="s">
        <v>110</v>
      </c>
      <c r="E160" s="26" t="s">
        <v>762</v>
      </c>
      <c r="F160" s="26" t="s">
        <v>874</v>
      </c>
      <c r="G160" s="26" t="s">
        <v>875</v>
      </c>
      <c r="H160" s="26" t="s">
        <v>38</v>
      </c>
      <c r="I160" s="26" t="s">
        <v>874</v>
      </c>
      <c r="J160" s="36">
        <v>45689</v>
      </c>
      <c r="K160" s="36">
        <v>45962</v>
      </c>
      <c r="L160" s="26" t="s">
        <v>874</v>
      </c>
      <c r="M160" s="29" t="s">
        <v>876</v>
      </c>
      <c r="N160" s="26">
        <v>197.5</v>
      </c>
      <c r="O160" s="26">
        <v>98.75</v>
      </c>
      <c r="P160" s="26">
        <v>98.75</v>
      </c>
      <c r="Q160" s="26">
        <v>1</v>
      </c>
      <c r="R160" s="26">
        <v>458</v>
      </c>
      <c r="S160" s="26">
        <v>1650</v>
      </c>
      <c r="T160" s="26">
        <v>0</v>
      </c>
      <c r="U160" s="26">
        <v>0</v>
      </c>
      <c r="V160" s="26">
        <v>0</v>
      </c>
      <c r="W160" s="26">
        <v>0</v>
      </c>
      <c r="X160" s="29" t="s">
        <v>877</v>
      </c>
      <c r="Y160" s="29" t="s">
        <v>878</v>
      </c>
      <c r="Z160" s="26" t="s">
        <v>77</v>
      </c>
    </row>
    <row r="161" ht="75" hidden="1" spans="1:26">
      <c r="A161" s="26">
        <v>153</v>
      </c>
      <c r="B161" s="26" t="s">
        <v>66</v>
      </c>
      <c r="C161" s="26" t="s">
        <v>159</v>
      </c>
      <c r="D161" s="31" t="s">
        <v>160</v>
      </c>
      <c r="E161" s="31" t="s">
        <v>879</v>
      </c>
      <c r="F161" s="31" t="s">
        <v>880</v>
      </c>
      <c r="G161" s="26" t="s">
        <v>881</v>
      </c>
      <c r="H161" s="26" t="s">
        <v>38</v>
      </c>
      <c r="I161" s="26" t="s">
        <v>880</v>
      </c>
      <c r="J161" s="32" t="s">
        <v>672</v>
      </c>
      <c r="K161" s="32" t="s">
        <v>191</v>
      </c>
      <c r="L161" s="26" t="s">
        <v>882</v>
      </c>
      <c r="M161" s="29" t="s">
        <v>883</v>
      </c>
      <c r="N161" s="26">
        <v>52.2</v>
      </c>
      <c r="O161" s="26">
        <v>52.2</v>
      </c>
      <c r="P161" s="26">
        <v>0</v>
      </c>
      <c r="Q161" s="26">
        <v>1</v>
      </c>
      <c r="R161" s="26">
        <v>212</v>
      </c>
      <c r="S161" s="26">
        <v>553</v>
      </c>
      <c r="T161" s="26">
        <v>0</v>
      </c>
      <c r="U161" s="26">
        <v>0</v>
      </c>
      <c r="V161" s="26">
        <v>0</v>
      </c>
      <c r="W161" s="26">
        <v>0</v>
      </c>
      <c r="X161" s="29" t="s">
        <v>884</v>
      </c>
      <c r="Y161" s="29" t="s">
        <v>885</v>
      </c>
      <c r="Z161" s="26"/>
    </row>
    <row r="162" ht="150" hidden="1" spans="1:26">
      <c r="A162" s="26">
        <v>154</v>
      </c>
      <c r="B162" s="26" t="s">
        <v>66</v>
      </c>
      <c r="C162" s="26" t="s">
        <v>67</v>
      </c>
      <c r="D162" s="31" t="s">
        <v>145</v>
      </c>
      <c r="E162" s="31" t="s">
        <v>879</v>
      </c>
      <c r="F162" s="31" t="s">
        <v>886</v>
      </c>
      <c r="G162" s="26" t="s">
        <v>887</v>
      </c>
      <c r="H162" s="26" t="s">
        <v>38</v>
      </c>
      <c r="I162" s="26" t="s">
        <v>886</v>
      </c>
      <c r="J162" s="26" t="s">
        <v>835</v>
      </c>
      <c r="K162" s="26" t="s">
        <v>93</v>
      </c>
      <c r="L162" s="26" t="s">
        <v>888</v>
      </c>
      <c r="M162" s="29" t="s">
        <v>889</v>
      </c>
      <c r="N162" s="26">
        <v>20</v>
      </c>
      <c r="O162" s="26">
        <v>20</v>
      </c>
      <c r="P162" s="26">
        <v>0</v>
      </c>
      <c r="Q162" s="26">
        <v>1</v>
      </c>
      <c r="R162" s="26">
        <v>290</v>
      </c>
      <c r="S162" s="26">
        <v>1300</v>
      </c>
      <c r="T162" s="26">
        <v>0</v>
      </c>
      <c r="U162" s="26">
        <v>0</v>
      </c>
      <c r="V162" s="26">
        <v>0</v>
      </c>
      <c r="W162" s="26">
        <v>0</v>
      </c>
      <c r="X162" s="29" t="s">
        <v>890</v>
      </c>
      <c r="Y162" s="29" t="s">
        <v>891</v>
      </c>
      <c r="Z162" s="26"/>
    </row>
    <row r="163" ht="131.25" hidden="1" spans="1:26">
      <c r="A163" s="26">
        <v>155</v>
      </c>
      <c r="B163" s="26" t="s">
        <v>66</v>
      </c>
      <c r="C163" s="26" t="s">
        <v>67</v>
      </c>
      <c r="D163" s="31" t="s">
        <v>145</v>
      </c>
      <c r="E163" s="31" t="s">
        <v>879</v>
      </c>
      <c r="F163" s="31" t="s">
        <v>892</v>
      </c>
      <c r="G163" s="26" t="s">
        <v>893</v>
      </c>
      <c r="H163" s="26" t="s">
        <v>38</v>
      </c>
      <c r="I163" s="26" t="s">
        <v>894</v>
      </c>
      <c r="J163" s="26" t="s">
        <v>120</v>
      </c>
      <c r="K163" s="26" t="s">
        <v>895</v>
      </c>
      <c r="L163" s="26" t="s">
        <v>896</v>
      </c>
      <c r="M163" s="29" t="s">
        <v>897</v>
      </c>
      <c r="N163" s="26">
        <v>16.4</v>
      </c>
      <c r="O163" s="26">
        <v>16.4</v>
      </c>
      <c r="P163" s="26">
        <v>0</v>
      </c>
      <c r="Q163" s="26">
        <v>1</v>
      </c>
      <c r="R163" s="26">
        <v>124</v>
      </c>
      <c r="S163" s="26">
        <v>621</v>
      </c>
      <c r="T163" s="26">
        <v>0</v>
      </c>
      <c r="U163" s="26">
        <v>0</v>
      </c>
      <c r="V163" s="26">
        <v>0</v>
      </c>
      <c r="W163" s="26">
        <v>0</v>
      </c>
      <c r="X163" s="29" t="s">
        <v>898</v>
      </c>
      <c r="Y163" s="29" t="s">
        <v>899</v>
      </c>
      <c r="Z163" s="26"/>
    </row>
    <row r="164" ht="112.5" hidden="1" spans="1:26">
      <c r="A164" s="26">
        <v>156</v>
      </c>
      <c r="B164" s="26" t="s">
        <v>66</v>
      </c>
      <c r="C164" s="26" t="s">
        <v>67</v>
      </c>
      <c r="D164" s="31" t="s">
        <v>145</v>
      </c>
      <c r="E164" s="31" t="s">
        <v>879</v>
      </c>
      <c r="F164" s="31" t="s">
        <v>900</v>
      </c>
      <c r="G164" s="26" t="s">
        <v>901</v>
      </c>
      <c r="H164" s="26" t="s">
        <v>38</v>
      </c>
      <c r="I164" s="26" t="s">
        <v>900</v>
      </c>
      <c r="J164" s="26" t="s">
        <v>93</v>
      </c>
      <c r="K164" s="26" t="s">
        <v>804</v>
      </c>
      <c r="L164" s="26" t="s">
        <v>902</v>
      </c>
      <c r="M164" s="29" t="s">
        <v>903</v>
      </c>
      <c r="N164" s="26">
        <v>15.75</v>
      </c>
      <c r="O164" s="26">
        <v>15.75</v>
      </c>
      <c r="P164" s="26">
        <v>0</v>
      </c>
      <c r="Q164" s="26">
        <v>1</v>
      </c>
      <c r="R164" s="26">
        <v>456</v>
      </c>
      <c r="S164" s="26">
        <v>1685</v>
      </c>
      <c r="T164" s="26">
        <v>9</v>
      </c>
      <c r="U164" s="26">
        <v>22</v>
      </c>
      <c r="V164" s="26">
        <v>1</v>
      </c>
      <c r="W164" s="26">
        <v>3</v>
      </c>
      <c r="X164" s="29" t="s">
        <v>904</v>
      </c>
      <c r="Y164" s="29" t="s">
        <v>905</v>
      </c>
      <c r="Z164" s="26"/>
    </row>
    <row r="165" ht="131.25" hidden="1" spans="1:26">
      <c r="A165" s="26">
        <v>157</v>
      </c>
      <c r="B165" s="26" t="s">
        <v>66</v>
      </c>
      <c r="C165" s="26" t="s">
        <v>67</v>
      </c>
      <c r="D165" s="31" t="s">
        <v>145</v>
      </c>
      <c r="E165" s="31" t="s">
        <v>879</v>
      </c>
      <c r="F165" s="31" t="s">
        <v>906</v>
      </c>
      <c r="G165" s="26" t="s">
        <v>907</v>
      </c>
      <c r="H165" s="26" t="s">
        <v>148</v>
      </c>
      <c r="I165" s="26" t="s">
        <v>908</v>
      </c>
      <c r="J165" s="26" t="s">
        <v>120</v>
      </c>
      <c r="K165" s="26" t="s">
        <v>895</v>
      </c>
      <c r="L165" s="26" t="s">
        <v>909</v>
      </c>
      <c r="M165" s="29" t="s">
        <v>910</v>
      </c>
      <c r="N165" s="26">
        <v>42</v>
      </c>
      <c r="O165" s="26">
        <v>42</v>
      </c>
      <c r="P165" s="26">
        <v>0</v>
      </c>
      <c r="Q165" s="26">
        <v>1</v>
      </c>
      <c r="R165" s="26">
        <v>263</v>
      </c>
      <c r="S165" s="26">
        <v>1063</v>
      </c>
      <c r="T165" s="26">
        <v>0</v>
      </c>
      <c r="U165" s="26">
        <v>0</v>
      </c>
      <c r="V165" s="26">
        <v>0</v>
      </c>
      <c r="W165" s="26">
        <v>0</v>
      </c>
      <c r="X165" s="29" t="s">
        <v>898</v>
      </c>
      <c r="Y165" s="29" t="s">
        <v>911</v>
      </c>
      <c r="Z165" s="26"/>
    </row>
    <row r="166" ht="131.25" hidden="1" spans="1:26">
      <c r="A166" s="26">
        <v>158</v>
      </c>
      <c r="B166" s="26" t="s">
        <v>66</v>
      </c>
      <c r="C166" s="26" t="s">
        <v>67</v>
      </c>
      <c r="D166" s="31" t="s">
        <v>145</v>
      </c>
      <c r="E166" s="31" t="s">
        <v>879</v>
      </c>
      <c r="F166" s="31" t="s">
        <v>912</v>
      </c>
      <c r="G166" s="26" t="s">
        <v>913</v>
      </c>
      <c r="H166" s="26" t="s">
        <v>148</v>
      </c>
      <c r="I166" s="26" t="s">
        <v>914</v>
      </c>
      <c r="J166" s="26" t="s">
        <v>120</v>
      </c>
      <c r="K166" s="26" t="s">
        <v>895</v>
      </c>
      <c r="L166" s="26" t="s">
        <v>915</v>
      </c>
      <c r="M166" s="29" t="s">
        <v>916</v>
      </c>
      <c r="N166" s="26">
        <v>35.5</v>
      </c>
      <c r="O166" s="26">
        <v>35.5</v>
      </c>
      <c r="P166" s="26">
        <v>0</v>
      </c>
      <c r="Q166" s="26">
        <v>1</v>
      </c>
      <c r="R166" s="26">
        <v>302</v>
      </c>
      <c r="S166" s="26">
        <v>1356</v>
      </c>
      <c r="T166" s="26">
        <v>0</v>
      </c>
      <c r="U166" s="26">
        <v>0</v>
      </c>
      <c r="V166" s="26">
        <v>0</v>
      </c>
      <c r="W166" s="26">
        <v>0</v>
      </c>
      <c r="X166" s="29" t="s">
        <v>898</v>
      </c>
      <c r="Y166" s="29" t="s">
        <v>917</v>
      </c>
      <c r="Z166" s="26"/>
    </row>
    <row r="167" ht="93.75" hidden="1" spans="1:26">
      <c r="A167" s="26">
        <v>159</v>
      </c>
      <c r="B167" s="26" t="s">
        <v>66</v>
      </c>
      <c r="C167" s="26" t="s">
        <v>67</v>
      </c>
      <c r="D167" s="31" t="s">
        <v>145</v>
      </c>
      <c r="E167" s="31" t="s">
        <v>879</v>
      </c>
      <c r="F167" s="31" t="s">
        <v>918</v>
      </c>
      <c r="G167" s="26" t="s">
        <v>919</v>
      </c>
      <c r="H167" s="26" t="s">
        <v>38</v>
      </c>
      <c r="I167" s="26" t="s">
        <v>918</v>
      </c>
      <c r="J167" s="26" t="s">
        <v>173</v>
      </c>
      <c r="K167" s="26" t="s">
        <v>804</v>
      </c>
      <c r="L167" s="26" t="s">
        <v>920</v>
      </c>
      <c r="M167" s="29" t="s">
        <v>921</v>
      </c>
      <c r="N167" s="26">
        <v>30</v>
      </c>
      <c r="O167" s="26">
        <v>30</v>
      </c>
      <c r="P167" s="26">
        <v>0</v>
      </c>
      <c r="Q167" s="26">
        <v>1</v>
      </c>
      <c r="R167" s="26">
        <v>338</v>
      </c>
      <c r="S167" s="26">
        <v>1340</v>
      </c>
      <c r="T167" s="26">
        <v>0</v>
      </c>
      <c r="U167" s="26">
        <v>0</v>
      </c>
      <c r="V167" s="26">
        <v>0</v>
      </c>
      <c r="W167" s="26">
        <v>0</v>
      </c>
      <c r="X167" s="29" t="s">
        <v>922</v>
      </c>
      <c r="Y167" s="29" t="s">
        <v>923</v>
      </c>
      <c r="Z167" s="26"/>
    </row>
    <row r="168" ht="75" spans="1:26">
      <c r="A168" s="46">
        <v>160</v>
      </c>
      <c r="B168" s="26" t="s">
        <v>48</v>
      </c>
      <c r="C168" s="26" t="s">
        <v>137</v>
      </c>
      <c r="D168" s="31" t="s">
        <v>138</v>
      </c>
      <c r="E168" s="31" t="s">
        <v>924</v>
      </c>
      <c r="F168" s="31" t="s">
        <v>925</v>
      </c>
      <c r="G168" s="26" t="s">
        <v>926</v>
      </c>
      <c r="H168" s="26" t="s">
        <v>38</v>
      </c>
      <c r="I168" s="26" t="s">
        <v>925</v>
      </c>
      <c r="J168" s="26" t="s">
        <v>927</v>
      </c>
      <c r="K168" s="26" t="s">
        <v>927</v>
      </c>
      <c r="L168" s="26" t="s">
        <v>928</v>
      </c>
      <c r="M168" s="29" t="s">
        <v>929</v>
      </c>
      <c r="N168" s="26">
        <v>100</v>
      </c>
      <c r="O168" s="26">
        <v>100</v>
      </c>
      <c r="P168" s="26">
        <v>0</v>
      </c>
      <c r="Q168" s="26">
        <v>1</v>
      </c>
      <c r="R168" s="26">
        <v>200</v>
      </c>
      <c r="S168" s="26">
        <v>800</v>
      </c>
      <c r="T168" s="26">
        <v>0</v>
      </c>
      <c r="U168" s="26">
        <v>0</v>
      </c>
      <c r="V168" s="26">
        <v>0</v>
      </c>
      <c r="W168" s="26">
        <v>0</v>
      </c>
      <c r="X168" s="29" t="s">
        <v>930</v>
      </c>
      <c r="Y168" s="29" t="s">
        <v>931</v>
      </c>
      <c r="Z168" s="26"/>
    </row>
    <row r="169" ht="75" spans="1:26">
      <c r="A169" s="46">
        <v>161</v>
      </c>
      <c r="B169" s="26" t="s">
        <v>66</v>
      </c>
      <c r="C169" s="26" t="s">
        <v>67</v>
      </c>
      <c r="D169" s="31" t="s">
        <v>206</v>
      </c>
      <c r="E169" s="31" t="s">
        <v>924</v>
      </c>
      <c r="F169" s="31" t="s">
        <v>932</v>
      </c>
      <c r="G169" s="26" t="s">
        <v>933</v>
      </c>
      <c r="H169" s="26" t="s">
        <v>38</v>
      </c>
      <c r="I169" s="26" t="s">
        <v>932</v>
      </c>
      <c r="J169" s="26" t="s">
        <v>927</v>
      </c>
      <c r="K169" s="26" t="s">
        <v>927</v>
      </c>
      <c r="L169" s="26" t="s">
        <v>934</v>
      </c>
      <c r="M169" s="29" t="s">
        <v>935</v>
      </c>
      <c r="N169" s="26">
        <v>480</v>
      </c>
      <c r="O169" s="26">
        <v>480</v>
      </c>
      <c r="P169" s="26">
        <v>0</v>
      </c>
      <c r="Q169" s="26">
        <v>1</v>
      </c>
      <c r="R169" s="26">
        <v>807</v>
      </c>
      <c r="S169" s="26">
        <v>2962</v>
      </c>
      <c r="T169" s="26">
        <v>13</v>
      </c>
      <c r="U169" s="26">
        <v>31</v>
      </c>
      <c r="V169" s="26">
        <v>2</v>
      </c>
      <c r="W169" s="26">
        <v>4</v>
      </c>
      <c r="X169" s="29" t="s">
        <v>936</v>
      </c>
      <c r="Y169" s="29" t="s">
        <v>931</v>
      </c>
      <c r="Z169" s="26"/>
    </row>
    <row r="170" ht="187.5" spans="1:26">
      <c r="A170" s="46">
        <v>162</v>
      </c>
      <c r="B170" s="26" t="s">
        <v>66</v>
      </c>
      <c r="C170" s="26" t="s">
        <v>67</v>
      </c>
      <c r="D170" s="31" t="s">
        <v>145</v>
      </c>
      <c r="E170" s="31" t="s">
        <v>924</v>
      </c>
      <c r="F170" s="31" t="s">
        <v>937</v>
      </c>
      <c r="G170" s="26" t="s">
        <v>938</v>
      </c>
      <c r="H170" s="26" t="s">
        <v>38</v>
      </c>
      <c r="I170" s="26" t="s">
        <v>939</v>
      </c>
      <c r="J170" s="26" t="s">
        <v>927</v>
      </c>
      <c r="K170" s="26" t="s">
        <v>927</v>
      </c>
      <c r="L170" s="26" t="s">
        <v>940</v>
      </c>
      <c r="M170" s="29" t="s">
        <v>941</v>
      </c>
      <c r="N170" s="26">
        <v>40</v>
      </c>
      <c r="O170" s="26">
        <v>40</v>
      </c>
      <c r="P170" s="26">
        <v>0</v>
      </c>
      <c r="Q170" s="26">
        <v>1</v>
      </c>
      <c r="R170" s="26">
        <v>122</v>
      </c>
      <c r="S170" s="26">
        <v>537</v>
      </c>
      <c r="T170" s="26">
        <v>1</v>
      </c>
      <c r="U170" s="26">
        <v>4</v>
      </c>
      <c r="V170" s="26">
        <v>1</v>
      </c>
      <c r="W170" s="26">
        <v>4</v>
      </c>
      <c r="X170" s="29" t="s">
        <v>942</v>
      </c>
      <c r="Y170" s="29" t="s">
        <v>943</v>
      </c>
      <c r="Z170" s="26"/>
    </row>
    <row r="171" ht="75" spans="1:26">
      <c r="A171" s="46">
        <v>163</v>
      </c>
      <c r="B171" s="26" t="s">
        <v>66</v>
      </c>
      <c r="C171" s="26" t="s">
        <v>944</v>
      </c>
      <c r="D171" s="31" t="s">
        <v>160</v>
      </c>
      <c r="E171" s="31" t="s">
        <v>924</v>
      </c>
      <c r="F171" s="31" t="s">
        <v>945</v>
      </c>
      <c r="G171" s="26" t="s">
        <v>946</v>
      </c>
      <c r="H171" s="26" t="s">
        <v>148</v>
      </c>
      <c r="I171" s="26" t="s">
        <v>945</v>
      </c>
      <c r="J171" s="26" t="s">
        <v>927</v>
      </c>
      <c r="K171" s="26" t="s">
        <v>927</v>
      </c>
      <c r="L171" s="26" t="s">
        <v>947</v>
      </c>
      <c r="M171" s="29" t="s">
        <v>948</v>
      </c>
      <c r="N171" s="26">
        <v>150</v>
      </c>
      <c r="O171" s="26">
        <v>150</v>
      </c>
      <c r="P171" s="26">
        <v>0</v>
      </c>
      <c r="Q171" s="26">
        <v>1</v>
      </c>
      <c r="R171" s="26">
        <v>1051</v>
      </c>
      <c r="S171" s="26">
        <v>3354</v>
      </c>
      <c r="T171" s="26">
        <v>0</v>
      </c>
      <c r="U171" s="26">
        <v>0</v>
      </c>
      <c r="V171" s="26">
        <v>3</v>
      </c>
      <c r="W171" s="26">
        <v>9</v>
      </c>
      <c r="X171" s="29" t="s">
        <v>949</v>
      </c>
      <c r="Y171" s="29" t="s">
        <v>931</v>
      </c>
      <c r="Z171" s="26"/>
    </row>
    <row r="172" ht="75" spans="1:26">
      <c r="A172" s="46">
        <v>164</v>
      </c>
      <c r="B172" s="26" t="s">
        <v>66</v>
      </c>
      <c r="C172" s="26" t="s">
        <v>67</v>
      </c>
      <c r="D172" s="31" t="s">
        <v>950</v>
      </c>
      <c r="E172" s="31" t="s">
        <v>924</v>
      </c>
      <c r="F172" s="31" t="s">
        <v>951</v>
      </c>
      <c r="G172" s="26" t="s">
        <v>952</v>
      </c>
      <c r="H172" s="26" t="s">
        <v>38</v>
      </c>
      <c r="I172" s="26" t="s">
        <v>951</v>
      </c>
      <c r="J172" s="26" t="s">
        <v>927</v>
      </c>
      <c r="K172" s="26" t="s">
        <v>927</v>
      </c>
      <c r="L172" s="26" t="s">
        <v>953</v>
      </c>
      <c r="M172" s="29" t="s">
        <v>954</v>
      </c>
      <c r="N172" s="26">
        <v>177.022</v>
      </c>
      <c r="O172" s="26">
        <v>177.022</v>
      </c>
      <c r="P172" s="26">
        <v>0</v>
      </c>
      <c r="Q172" s="26">
        <v>1</v>
      </c>
      <c r="R172" s="26">
        <v>501</v>
      </c>
      <c r="S172" s="26">
        <v>1953</v>
      </c>
      <c r="T172" s="26">
        <v>0</v>
      </c>
      <c r="U172" s="26">
        <v>0</v>
      </c>
      <c r="V172" s="26">
        <v>0</v>
      </c>
      <c r="W172" s="26">
        <v>0</v>
      </c>
      <c r="X172" s="29" t="s">
        <v>955</v>
      </c>
      <c r="Y172" s="29" t="s">
        <v>931</v>
      </c>
      <c r="Z172" s="26"/>
    </row>
    <row r="173" ht="131.25" hidden="1" spans="1:26">
      <c r="A173" s="26">
        <v>165</v>
      </c>
      <c r="B173" s="26" t="s">
        <v>66</v>
      </c>
      <c r="C173" s="26" t="s">
        <v>437</v>
      </c>
      <c r="D173" s="31" t="s">
        <v>98</v>
      </c>
      <c r="E173" s="31" t="s">
        <v>956</v>
      </c>
      <c r="F173" s="31" t="s">
        <v>957</v>
      </c>
      <c r="G173" s="26" t="s">
        <v>958</v>
      </c>
      <c r="H173" s="26" t="s">
        <v>148</v>
      </c>
      <c r="I173" s="26" t="s">
        <v>959</v>
      </c>
      <c r="J173" s="37" t="s">
        <v>835</v>
      </c>
      <c r="K173" s="37" t="s">
        <v>120</v>
      </c>
      <c r="L173" s="26" t="s">
        <v>959</v>
      </c>
      <c r="M173" s="29" t="s">
        <v>960</v>
      </c>
      <c r="N173" s="26">
        <v>39.949437</v>
      </c>
      <c r="O173" s="26">
        <v>39.949437</v>
      </c>
      <c r="P173" s="26" t="s">
        <v>478</v>
      </c>
      <c r="Q173" s="26">
        <v>1</v>
      </c>
      <c r="R173" s="26">
        <v>116</v>
      </c>
      <c r="S173" s="26">
        <v>565</v>
      </c>
      <c r="T173" s="26">
        <v>0</v>
      </c>
      <c r="U173" s="26">
        <v>0</v>
      </c>
      <c r="V173" s="26">
        <v>0</v>
      </c>
      <c r="W173" s="26">
        <v>0</v>
      </c>
      <c r="X173" s="29" t="s">
        <v>961</v>
      </c>
      <c r="Y173" s="29" t="s">
        <v>962</v>
      </c>
      <c r="Z173" s="26"/>
    </row>
    <row r="174" ht="150" hidden="1" spans="1:26">
      <c r="A174" s="26">
        <v>166</v>
      </c>
      <c r="B174" s="26" t="s">
        <v>48</v>
      </c>
      <c r="C174" s="26" t="s">
        <v>334</v>
      </c>
      <c r="D174" s="31" t="s">
        <v>392</v>
      </c>
      <c r="E174" s="31" t="s">
        <v>963</v>
      </c>
      <c r="F174" s="31" t="s">
        <v>964</v>
      </c>
      <c r="G174" s="26" t="s">
        <v>965</v>
      </c>
      <c r="H174" s="26" t="s">
        <v>38</v>
      </c>
      <c r="I174" s="26" t="s">
        <v>964</v>
      </c>
      <c r="J174" s="36">
        <v>45689</v>
      </c>
      <c r="K174" s="36">
        <v>45962</v>
      </c>
      <c r="L174" s="26" t="s">
        <v>966</v>
      </c>
      <c r="M174" s="29" t="s">
        <v>967</v>
      </c>
      <c r="N174" s="26">
        <v>69.9</v>
      </c>
      <c r="O174" s="26">
        <v>69.5</v>
      </c>
      <c r="P174" s="26">
        <v>0.4</v>
      </c>
      <c r="Q174" s="26">
        <v>1</v>
      </c>
      <c r="R174" s="26">
        <v>488</v>
      </c>
      <c r="S174" s="26">
        <v>1545</v>
      </c>
      <c r="T174" s="26">
        <v>22</v>
      </c>
      <c r="U174" s="26">
        <v>48</v>
      </c>
      <c r="V174" s="26">
        <v>0</v>
      </c>
      <c r="W174" s="26">
        <v>0</v>
      </c>
      <c r="X174" s="29" t="s">
        <v>968</v>
      </c>
      <c r="Y174" s="29" t="s">
        <v>969</v>
      </c>
      <c r="Z174" s="26" t="s">
        <v>77</v>
      </c>
    </row>
    <row r="175" ht="93.75" hidden="1" spans="1:26">
      <c r="A175" s="26">
        <v>167</v>
      </c>
      <c r="B175" s="26" t="s">
        <v>66</v>
      </c>
      <c r="C175" s="26" t="s">
        <v>67</v>
      </c>
      <c r="D175" s="31" t="s">
        <v>970</v>
      </c>
      <c r="E175" s="31" t="s">
        <v>963</v>
      </c>
      <c r="F175" s="31" t="s">
        <v>971</v>
      </c>
      <c r="G175" s="26" t="s">
        <v>972</v>
      </c>
      <c r="H175" s="26" t="s">
        <v>38</v>
      </c>
      <c r="I175" s="26" t="s">
        <v>973</v>
      </c>
      <c r="J175" s="36">
        <v>45689</v>
      </c>
      <c r="K175" s="36">
        <v>45962</v>
      </c>
      <c r="L175" s="26" t="s">
        <v>971</v>
      </c>
      <c r="M175" s="29" t="s">
        <v>974</v>
      </c>
      <c r="N175" s="26">
        <v>73.152</v>
      </c>
      <c r="O175" s="26">
        <v>73.152</v>
      </c>
      <c r="P175" s="26">
        <v>0</v>
      </c>
      <c r="Q175" s="26">
        <v>1</v>
      </c>
      <c r="R175" s="26">
        <v>342</v>
      </c>
      <c r="S175" s="26">
        <v>1435</v>
      </c>
      <c r="T175" s="26">
        <v>20</v>
      </c>
      <c r="U175" s="26">
        <v>49</v>
      </c>
      <c r="V175" s="26">
        <v>0</v>
      </c>
      <c r="W175" s="26">
        <v>0</v>
      </c>
      <c r="X175" s="29" t="s">
        <v>975</v>
      </c>
      <c r="Y175" s="29" t="s">
        <v>976</v>
      </c>
      <c r="Z175" s="26" t="s">
        <v>77</v>
      </c>
    </row>
    <row r="176" ht="112.5" hidden="1" spans="1:26">
      <c r="A176" s="26">
        <v>168</v>
      </c>
      <c r="B176" s="26" t="s">
        <v>66</v>
      </c>
      <c r="C176" s="26" t="s">
        <v>977</v>
      </c>
      <c r="D176" s="31" t="s">
        <v>118</v>
      </c>
      <c r="E176" s="31" t="s">
        <v>978</v>
      </c>
      <c r="F176" s="31" t="s">
        <v>979</v>
      </c>
      <c r="G176" s="26" t="s">
        <v>980</v>
      </c>
      <c r="H176" s="26" t="s">
        <v>38</v>
      </c>
      <c r="I176" s="26" t="s">
        <v>981</v>
      </c>
      <c r="J176" s="36">
        <v>46143</v>
      </c>
      <c r="K176" s="36">
        <v>46357</v>
      </c>
      <c r="L176" s="26" t="s">
        <v>982</v>
      </c>
      <c r="M176" s="29" t="s">
        <v>983</v>
      </c>
      <c r="N176" s="26">
        <v>19.98</v>
      </c>
      <c r="O176" s="26">
        <v>19.98</v>
      </c>
      <c r="P176" s="26">
        <v>0</v>
      </c>
      <c r="Q176" s="26">
        <v>1</v>
      </c>
      <c r="R176" s="26">
        <v>1083</v>
      </c>
      <c r="S176" s="26">
        <v>3195</v>
      </c>
      <c r="T176" s="26">
        <v>0</v>
      </c>
      <c r="U176" s="26">
        <v>0</v>
      </c>
      <c r="V176" s="26">
        <v>1</v>
      </c>
      <c r="W176" s="26">
        <v>2</v>
      </c>
      <c r="X176" s="29" t="s">
        <v>984</v>
      </c>
      <c r="Y176" s="29" t="s">
        <v>985</v>
      </c>
      <c r="Z176" s="26"/>
    </row>
    <row r="177" ht="112.5" hidden="1" spans="1:26">
      <c r="A177" s="26">
        <v>169</v>
      </c>
      <c r="B177" s="26" t="s">
        <v>66</v>
      </c>
      <c r="C177" s="26" t="s">
        <v>67</v>
      </c>
      <c r="D177" s="31" t="s">
        <v>118</v>
      </c>
      <c r="E177" s="31" t="s">
        <v>978</v>
      </c>
      <c r="F177" s="31" t="s">
        <v>986</v>
      </c>
      <c r="G177" s="26" t="s">
        <v>987</v>
      </c>
      <c r="H177" s="26" t="s">
        <v>38</v>
      </c>
      <c r="I177" s="26" t="s">
        <v>988</v>
      </c>
      <c r="J177" s="36">
        <v>46113</v>
      </c>
      <c r="K177" s="36">
        <v>46174</v>
      </c>
      <c r="L177" s="33" t="s">
        <v>989</v>
      </c>
      <c r="M177" s="47" t="s">
        <v>990</v>
      </c>
      <c r="N177" s="26">
        <v>19.9</v>
      </c>
      <c r="O177" s="26">
        <v>19.9</v>
      </c>
      <c r="P177" s="26">
        <v>0</v>
      </c>
      <c r="Q177" s="26">
        <v>1</v>
      </c>
      <c r="R177" s="26">
        <v>125</v>
      </c>
      <c r="S177" s="26">
        <v>437</v>
      </c>
      <c r="T177" s="26">
        <v>10</v>
      </c>
      <c r="U177" s="26">
        <v>21</v>
      </c>
      <c r="V177" s="26">
        <v>0</v>
      </c>
      <c r="W177" s="26">
        <v>0</v>
      </c>
      <c r="X177" s="47" t="s">
        <v>991</v>
      </c>
      <c r="Y177" s="47" t="s">
        <v>992</v>
      </c>
      <c r="Z177" s="26"/>
    </row>
    <row r="178" ht="56.25" hidden="1" spans="1:26">
      <c r="A178" s="26">
        <v>170</v>
      </c>
      <c r="B178" s="26" t="s">
        <v>66</v>
      </c>
      <c r="C178" s="26" t="s">
        <v>67</v>
      </c>
      <c r="D178" s="31" t="s">
        <v>145</v>
      </c>
      <c r="E178" s="31" t="s">
        <v>963</v>
      </c>
      <c r="F178" s="31" t="s">
        <v>964</v>
      </c>
      <c r="G178" s="26" t="s">
        <v>993</v>
      </c>
      <c r="H178" s="26" t="s">
        <v>38</v>
      </c>
      <c r="I178" s="26" t="s">
        <v>964</v>
      </c>
      <c r="J178" s="36">
        <v>46082</v>
      </c>
      <c r="K178" s="36">
        <v>46296</v>
      </c>
      <c r="L178" s="26" t="s">
        <v>994</v>
      </c>
      <c r="M178" s="29" t="s">
        <v>995</v>
      </c>
      <c r="N178" s="26">
        <v>19.8</v>
      </c>
      <c r="O178" s="26">
        <v>19.8</v>
      </c>
      <c r="P178" s="26">
        <v>0</v>
      </c>
      <c r="Q178" s="26">
        <v>1</v>
      </c>
      <c r="R178" s="26">
        <v>486</v>
      </c>
      <c r="S178" s="26">
        <v>1541</v>
      </c>
      <c r="T178" s="26">
        <v>22</v>
      </c>
      <c r="U178" s="26">
        <v>47</v>
      </c>
      <c r="V178" s="26">
        <v>0</v>
      </c>
      <c r="W178" s="26">
        <v>0</v>
      </c>
      <c r="X178" s="29" t="s">
        <v>996</v>
      </c>
      <c r="Y178" s="29" t="s">
        <v>997</v>
      </c>
      <c r="Z178" s="26"/>
    </row>
    <row r="179" ht="75" hidden="1" spans="1:26">
      <c r="A179" s="26">
        <v>171</v>
      </c>
      <c r="B179" s="26" t="s">
        <v>753</v>
      </c>
      <c r="C179" s="26" t="s">
        <v>344</v>
      </c>
      <c r="D179" s="31" t="s">
        <v>138</v>
      </c>
      <c r="E179" s="31" t="s">
        <v>963</v>
      </c>
      <c r="F179" s="31" t="s">
        <v>998</v>
      </c>
      <c r="G179" s="26" t="s">
        <v>999</v>
      </c>
      <c r="H179" s="26" t="s">
        <v>38</v>
      </c>
      <c r="I179" s="26" t="s">
        <v>998</v>
      </c>
      <c r="J179" s="36">
        <v>46113</v>
      </c>
      <c r="K179" s="36">
        <v>46174</v>
      </c>
      <c r="L179" s="26" t="s">
        <v>998</v>
      </c>
      <c r="M179" s="29" t="s">
        <v>1000</v>
      </c>
      <c r="N179" s="26">
        <v>19.954</v>
      </c>
      <c r="O179" s="26">
        <v>19.954</v>
      </c>
      <c r="P179" s="26">
        <v>0</v>
      </c>
      <c r="Q179" s="26">
        <v>1</v>
      </c>
      <c r="R179" s="26">
        <v>368</v>
      </c>
      <c r="S179" s="26">
        <v>1103</v>
      </c>
      <c r="T179" s="26">
        <v>12</v>
      </c>
      <c r="U179" s="26">
        <v>38</v>
      </c>
      <c r="V179" s="26">
        <v>1</v>
      </c>
      <c r="W179" s="26">
        <v>3</v>
      </c>
      <c r="X179" s="29" t="s">
        <v>1001</v>
      </c>
      <c r="Y179" s="29" t="s">
        <v>1002</v>
      </c>
      <c r="Z179" s="26"/>
    </row>
    <row r="180" ht="79" hidden="1" customHeight="1" spans="1:26">
      <c r="A180" s="48"/>
      <c r="B180" s="49"/>
      <c r="C180" s="49"/>
      <c r="D180" s="49"/>
      <c r="E180" s="50"/>
      <c r="F180" s="50"/>
      <c r="G180" s="51"/>
      <c r="H180" s="50"/>
      <c r="I180" s="50"/>
      <c r="J180" s="50"/>
      <c r="K180" s="50"/>
      <c r="L180" s="49"/>
      <c r="M180" s="52"/>
      <c r="N180" s="53">
        <f>SUM(N9:N179)</f>
        <v>12490.169217</v>
      </c>
      <c r="O180" s="53">
        <f t="shared" ref="O180:W180" si="3">SUM(O9:O179)</f>
        <v>12210.527062</v>
      </c>
      <c r="P180" s="53">
        <f t="shared" si="3"/>
        <v>279.642155</v>
      </c>
      <c r="Q180" s="53">
        <f t="shared" si="3"/>
        <v>190</v>
      </c>
      <c r="R180" s="53">
        <f t="shared" si="3"/>
        <v>61933</v>
      </c>
      <c r="S180" s="53">
        <f t="shared" si="3"/>
        <v>224430</v>
      </c>
      <c r="T180" s="53">
        <f t="shared" si="3"/>
        <v>5667</v>
      </c>
      <c r="U180" s="53">
        <f t="shared" si="3"/>
        <v>12254</v>
      </c>
      <c r="V180" s="53">
        <f t="shared" si="3"/>
        <v>84</v>
      </c>
      <c r="W180" s="53">
        <f t="shared" si="3"/>
        <v>214</v>
      </c>
      <c r="X180" s="54"/>
      <c r="Y180" s="54"/>
      <c r="Z180" s="50"/>
    </row>
  </sheetData>
  <autoFilter xmlns:etc="http://www.wps.cn/officeDocument/2017/etCustomData" ref="A8:XFD180" etc:filterBottomFollowUsedRange="0">
    <filterColumn colId="4">
      <customFilters>
        <customFilter operator="equal" val="屯里镇"/>
      </customFilters>
    </filterColumn>
    <extLst/>
  </autoFilter>
  <mergeCells count="28">
    <mergeCell ref="A4:Z4"/>
    <mergeCell ref="B5:D5"/>
    <mergeCell ref="J5:K5"/>
    <mergeCell ref="N5:P5"/>
    <mergeCell ref="Q5:W5"/>
    <mergeCell ref="A5:A8"/>
    <mergeCell ref="B6:B8"/>
    <mergeCell ref="C6:C8"/>
    <mergeCell ref="D6:D8"/>
    <mergeCell ref="E5:E8"/>
    <mergeCell ref="F5:F8"/>
    <mergeCell ref="G5:G8"/>
    <mergeCell ref="H5:H8"/>
    <mergeCell ref="I5:I8"/>
    <mergeCell ref="J6:J8"/>
    <mergeCell ref="K6:K8"/>
    <mergeCell ref="L5:L8"/>
    <mergeCell ref="M5:M8"/>
    <mergeCell ref="N6:N8"/>
    <mergeCell ref="Q6:Q8"/>
    <mergeCell ref="R6:R8"/>
    <mergeCell ref="S6:S8"/>
    <mergeCell ref="X5:X8"/>
    <mergeCell ref="Y5:Y8"/>
    <mergeCell ref="Z5:Z8"/>
    <mergeCell ref="A2:Z3"/>
    <mergeCell ref="O6:P7"/>
    <mergeCell ref="T6:W7"/>
  </mergeCells>
  <printOptions horizontalCentered="1"/>
  <pageMargins left="0.196527777777778" right="0.196527777777778" top="0.751388888888889" bottom="0.751388888888889" header="0.298611111111111" footer="0.298611111111111"/>
  <pageSetup paperSize="9" scale="37"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11.27项目库入库明细171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Elaine饼</cp:lastModifiedBy>
  <dcterms:created xsi:type="dcterms:W3CDTF">2024-11-27T09:31:00Z</dcterms:created>
  <dcterms:modified xsi:type="dcterms:W3CDTF">2025-11-28T08:26:14Z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55E6140C2F484A29B62B436A98F7FE58_11</vt:lpwstr>
  </property>
  <property fmtid="{D5CDD505-2E9C-101B-9397-08002B2CF9AE}" pid="3" name="KSOProductBuildVer">
    <vt:lpwstr>2052-12.1.0.23542</vt:lpwstr>
  </property>
  <property fmtid="{D5CDD505-2E9C-101B-9397-08002B2CF9AE}" pid="4" name="KSOReadingLayout">
    <vt:bool>true</vt:bool>
  </property>
</Properties>
</file>