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补充入库" sheetId="1" r:id="rId1"/>
  </sheets>
  <definedNames>
    <definedName name="_xlnm._FilterDatabase" localSheetId="0" hidden="1">补充入库!$A$8:$Z$8</definedName>
    <definedName name="_xlnm.Print_Titles" localSheetId="0">补充入库!$5:$8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<sst xmlns="http://schemas.openxmlformats.org/spreadsheetml/2006/main" count="260" uniqueCount="159">
  <si>
    <t>附件</t>
  </si>
  <si>
    <t>尧都区2025年巩固拓展脱贫攻坚成果同乡村振兴项目库动态调整公告公示表</t>
  </si>
  <si>
    <t>序号</t>
  </si>
  <si>
    <t>项目类别</t>
  </si>
  <si>
    <t>乡</t>
  </si>
  <si>
    <t>村</t>
  </si>
  <si>
    <t>项目名称</t>
  </si>
  <si>
    <t>建设
性质</t>
  </si>
  <si>
    <t>实施
地点</t>
  </si>
  <si>
    <t>时间进度</t>
  </si>
  <si>
    <t>责任
单位</t>
  </si>
  <si>
    <t>建设内容及规模</t>
  </si>
  <si>
    <t>资金规模和筹资方式</t>
  </si>
  <si>
    <t>受益对象</t>
  </si>
  <si>
    <t>绩效目标</t>
  </si>
  <si>
    <t>联农带农机制</t>
  </si>
  <si>
    <t>备注</t>
  </si>
  <si>
    <t>项目
类型</t>
  </si>
  <si>
    <t>二级
项目
类型</t>
  </si>
  <si>
    <t>项目
子类
型</t>
  </si>
  <si>
    <t>计划
开工
时间</t>
  </si>
  <si>
    <t>计划
完工
时间</t>
  </si>
  <si>
    <t>项目预算总投资（万元）</t>
  </si>
  <si>
    <t>其中</t>
  </si>
  <si>
    <t>受益村数（个）</t>
  </si>
  <si>
    <t>受益户数（户）</t>
  </si>
  <si>
    <t>受益人口数（人）</t>
  </si>
  <si>
    <t>财政资金（万元）</t>
  </si>
  <si>
    <t>其他资金（万元）</t>
  </si>
  <si>
    <t>受益脱贫户数（户）</t>
  </si>
  <si>
    <t>受益脱贫人口数（人）</t>
  </si>
  <si>
    <t>受益监测对象户数（户）</t>
  </si>
  <si>
    <t>受益监测对象人数（人）</t>
  </si>
  <si>
    <t>产业发展</t>
  </si>
  <si>
    <t>新型农村集体经济发展项目</t>
  </si>
  <si>
    <t>段店乡</t>
  </si>
  <si>
    <t>西段村</t>
  </si>
  <si>
    <t>段店乡西段村农业生产托管机械设备采购项目</t>
  </si>
  <si>
    <t>新建</t>
  </si>
  <si>
    <t>2025年1月</t>
  </si>
  <si>
    <t>2025年6月</t>
  </si>
  <si>
    <t>段店乡西段村村委会</t>
  </si>
  <si>
    <t>根据相关政策，购置合格的160马力拖拉机1台、120马力拖拉机1台、时风风顺牌四轮农用车1台、4LZ-10FB谷物联合收割机1台、四行清茬免耕玉米播种机1台、1GKN-230H旋耕机1台、1GKN-250H旋耕机1台、秸秆还田机1台、小麦免耕播种机1台、435反转犁1台，扩大农业托管生产规模。</t>
  </si>
  <si>
    <t>通过项目的实施，每年可以节约村民在耕地、播种、收割、运输等方面的支出约为38万余元，同时也可以给集体经济组织带来收入约为7.8万余元。</t>
  </si>
  <si>
    <t>通过购置农业机械设备降低耕种收割成本可以调动周边群众参与农业生产的积极性，预期带动300户农户通过生产托管的模式增加收入。进一步辐射周边五个村子800余农户参与到订单式农业生产托管，形成一定规模的新型农业生产方式，同时解决本村及周边五个村的近100余劳动力就业，预计带动本村及周边五个村农户的年人均增收3000余元。</t>
  </si>
  <si>
    <t>组织部新型农村集体经济项目补充入库</t>
  </si>
  <si>
    <t>土门镇</t>
  </si>
  <si>
    <t>柴里村</t>
  </si>
  <si>
    <t>土门镇柴里村股份经济联合社农用机械设备购置项目</t>
  </si>
  <si>
    <t>2025年3月</t>
  </si>
  <si>
    <t>2025年4月</t>
  </si>
  <si>
    <t>柴里村股份经济联合社</t>
  </si>
  <si>
    <t>购置4LZ小麦收割机、4YZ玉米收割机、1500拖拉机、9YF收草打捆机4台农用机械。通过购买农用机械设备，由股份经济联合社统一经营，为全村3000余亩耕地提供质优价廉的农业机械服务。</t>
  </si>
  <si>
    <t>每年可增加村集体经济收入15万元。</t>
  </si>
  <si>
    <t>通过联合社统一经营，有效提高农村土地经济效益，切实降低农民耕作成本，特别是对脱贫户、低保户、残疾户、五保户等特殊人群，减少特殊农户租赁费用，有效保护农民种粮积极性；能够提高粮食作物产量，带动群众增收。</t>
  </si>
  <si>
    <t>一平垣乡</t>
  </si>
  <si>
    <t>核桃凹村</t>
  </si>
  <si>
    <t>一平垣乡核桃凹村2025年扶持发展新型农村集体经济--农机具购置项目</t>
  </si>
  <si>
    <t>2025年9月</t>
  </si>
  <si>
    <t>临汾市尧都区一平垣乡核桃凹村委会</t>
  </si>
  <si>
    <t>本项目计划投资75.18万元用于购置全套玉米播种与玉米收割设备，每年季节性的对核桃凹村2000余亩玉米及其他农作物全覆盖耕作服务并对邻村提供农业耕种等。共计总购买机械13种。
拖拉机：型号DF2004；
联合整地机：型号1SZL-250型；
液压翻转犁：型号1LFY-435；
四行履带玉米收获机：型号4YZJ-4A；
两行履带玉米收获机：型号4YZL-2C；
拖拉机：型号DF704；
旋耕机：型号1GKN-160；
秸秆还田机：型号1JH-150；
玉米免耕施肥播种机：型号2BMFSY-4N；
玉米脱粒机：型号5TY-880-250C；
玉米铺膜播种机：型号两行；
三轮车：型号7YP-1750D；
三轮车：型号7YP-1450；</t>
  </si>
  <si>
    <t>购置完善农业生产耕、种、防、收农机具，为群众提供社会化服务，采取租赁经营方式运行，获取定期收益，增加集体经济收入。</t>
  </si>
  <si>
    <t>1.优先雇用本村技术能手，并充分发挥本村农业技术人才的作用，为本村村民提供农业服务，收取收益；
2.为本村村民提供低于市场价格的农业优惠服务，降低村民种植成本。</t>
  </si>
  <si>
    <t>吴村镇</t>
  </si>
  <si>
    <t>王曲村</t>
  </si>
  <si>
    <t>吴村镇王曲村发展壮大集体经济发展农机具购置项目</t>
  </si>
  <si>
    <t>其他</t>
  </si>
  <si>
    <t>村委会</t>
  </si>
  <si>
    <t>2025年5月</t>
  </si>
  <si>
    <t>吴村镇王曲村村委会</t>
  </si>
  <si>
    <t>1、购置DF1204-6(G4)轮式拖拉机1台；2、购置2BFMY-4玉米免耕施肥播种机1台；3、购置2BFM-8/16小麦免耕施肥播种机1台；4、购置4YZ-4HG2自走式玉米收获机1台；5、购置4LZ-10F自走式谷物联合收获机1台。</t>
  </si>
  <si>
    <t>采取租赁经营方式运行，即通过公开招标确定农机专业合作组织，签订租赁合同，预计增加村集体收入12万元，</t>
  </si>
  <si>
    <t>辐射带动周边耕作面积3000亩，获取收益部分用于股东分红，部分用于村集体公益事业建设。</t>
  </si>
  <si>
    <t>乔李镇</t>
  </si>
  <si>
    <t>北候村</t>
  </si>
  <si>
    <t>乔李镇北候村韭菜大棚种植项目</t>
  </si>
  <si>
    <t>乔李镇北候村</t>
  </si>
  <si>
    <t>2025年12月</t>
  </si>
  <si>
    <t>乔李镇北候村股份经济联合社</t>
  </si>
  <si>
    <t>建设全钢架韭菜种植大棚16座，约占地11余亩，露天种植11余亩。</t>
  </si>
  <si>
    <t>1.经济效益：增加集体经济收入15万元；到2028年底，力争村集体经济收入达30万元以上。
2.社会效益：提供惠民服务，为村民韭菜种植提供技术服务，带动村民种植韭菜，扩大韭菜种植规模，增加村民收入。
3.生态效益：减少能源消耗，提高资源利用效率
4.该工程实施，不仅能提升经济效益，还能对生态环境产生积极影响，实现可持续发展</t>
  </si>
  <si>
    <t>1、项目建设过程中可带动20名本村劳动力参与建设，人均增收0.6万元。并充分发挥本村农业技术人才的作用，为本村村民提供韭菜种植技术服务，收取收益;
2.项目建成后，带动10户30名本村村民发展大棚种植，人均年增收0.8万元。</t>
  </si>
  <si>
    <t>魏村镇</t>
  </si>
  <si>
    <t>羊舍村</t>
  </si>
  <si>
    <t>魏村镇羊舍村购买铲车等机械设备项目</t>
  </si>
  <si>
    <t>魏村镇羊舍村</t>
  </si>
  <si>
    <t>2025年2月</t>
  </si>
  <si>
    <t>2025年7月</t>
  </si>
  <si>
    <t>魏村镇羊舍村村委会</t>
  </si>
  <si>
    <t>购买小型钩机、铲车以及小麦履带式收割机设备。具体如下：
1、购买徐工牌60型号小钩机，预计花费25万元；
2、购买临工牌L955HE型号铲车，预计花费35万元；
3、购买沃德牌4LE-8.0EP型号小麦履带式收割机，预计花费17.5万元。</t>
  </si>
  <si>
    <t>1.经济效益：通过实施魏村镇羊舍村购买铲车等机械设备项目，不仅可以便利本村群众，方便农民耕作、交通运输等，促进村民提高经济收入。同时通过租赁机械，提高村级集体经济收入。
2.社会效益：魏村镇羊舍村购买铲车等机械项目的实施，可以提升农村形象，促进农村产业发展，促进农村一体化发展，有利于推动农村经济社会的全面发展。
3.群众满意度：得到群众认可度100%</t>
  </si>
  <si>
    <t>通过此项目，受益农户48户（脱贫户46户、监测户2户），项目实施完成以后，由羊舍村股份经济联合社出租给机械管护主体，给村集体增加经营性收入。同时，可以为群众耕作时提供农机，给群众带来便利。</t>
  </si>
  <si>
    <t>金殿镇</t>
  </si>
  <si>
    <t>金殿村</t>
  </si>
  <si>
    <t>金殿镇金殿村扶持发展新型农村集体经济--农机具购置项目</t>
  </si>
  <si>
    <t>临汾市尧都区金殿镇金殿村股份经济联合社</t>
  </si>
  <si>
    <t>购置完善农业生产耕、种、防、收农机具，为群众提供社会化服务，采取村社共建型经营模式运行，获取定期收益，增加集体经济收入。</t>
  </si>
  <si>
    <t>整村收益提高，实现资源循环利用，预计增加村集体收入5万元。</t>
  </si>
  <si>
    <t>辐射带动周边耕作面积3000余亩，获取收益部分用于村集体公益事业建设。合作社在项目建设过程中，主要雇佣劳动力和集体收益两种模式，开展联农带农，推动乡村振兴。一是雇佣劳动力。农机设备购入后，在农机操作手、秸秆运输、秸秆处理等方面，雇佣农村剩余劳动力。二是集体收益。合作社带头开展农业活动，部分收入贡献给村集体经济，为壮大集体经济、增加农户收益奠定基础。</t>
  </si>
  <si>
    <t>刘村镇</t>
  </si>
  <si>
    <t>刘北村</t>
  </si>
  <si>
    <t>刘村镇刘北村农机具设备采购项目</t>
  </si>
  <si>
    <t>刘村镇刘北村村委会</t>
  </si>
  <si>
    <t>购置7台全套农机具设备，提高农业生产力，实现3户14人脱贫户门口就业，增加工资性收入，解决了脱贫劳动力就业难问题，给予村民便利，实现分红到户354户1416人。每年增加村集体收入约20万元。</t>
  </si>
  <si>
    <t>1.经济效益：拉动村集体经济增长，村集体每年增收约20万元。采用分红到户方式带动农户增收。354户1416人受益，解决3户有能力脱贫户增收。村民人均增收78元/年；
2.社会效益：带动全村村民增收致富，巩固脱贫攻坚成果，为脱贫户提供家门口就业岗位。并可将其出租给个人或农业公司使用，最大化其利润。群众满意度可达97%。</t>
  </si>
  <si>
    <t>通过购置农机具设备，提高农村生产力，实现农业的可持续发展。354户1416人分红到户，带动3户14人脱贫劳动力增加工资性收入，拉动村集体经济增长约20万元，村民人均增收78元/年。</t>
  </si>
  <si>
    <t>大阳镇</t>
  </si>
  <si>
    <t>大堡村</t>
  </si>
  <si>
    <t>大阳镇大堡村晋冀鲁豫临汾战役前方指挥所研学拓展项目</t>
  </si>
  <si>
    <t>大阳镇大堡村</t>
  </si>
  <si>
    <t>2025年10月</t>
  </si>
  <si>
    <t>大阳镇大堡村村委会</t>
  </si>
  <si>
    <t>投资72.095万元，用于购买安装照明设备50套，多媒体扩音器6套，战地卫生室布展1项，徐向前元帅像1座，宣誓党旗塑像1座，单人浪木1套，翘板桥1套，吊索桥1套，轮胎桥1套，断桥1套，齐心协力1套，携手并进1套，钻网1套，独木桥1套，梅花桩1套，楼梯2套，翻山越岭1套，钻网1套，冲锋台1套，过障1套，独木桥1套，竞赛坡墙1套，翘板障碍1套，中空深井1套，草皮2000平方米，景区红旗300面</t>
  </si>
  <si>
    <t>经济效益指标：项目建成后，预计村集体每年可增加集体经济收入5万元。
社会效益：预计受益全村464户1900人，其中脱贫户和监测户8户8人。</t>
  </si>
  <si>
    <t>1、带动模式：经过承包农户土地，提升土地流转租金；经过吸纳就业，提高农户特别是脱贫户、监测户的务工收入。
2、预期带动效果：预计吸纳6人就近就业，平均每人年增收不低于8000元；经过租赁农户窑洞，增加农户收入。</t>
  </si>
  <si>
    <t>县底镇</t>
  </si>
  <si>
    <t>黄寺头村</t>
  </si>
  <si>
    <t>县底镇黄寺头村中药材加工项目</t>
  </si>
  <si>
    <t>原黄寺头村学校旧址</t>
  </si>
  <si>
    <t>县底镇黄寺头村村民委员会</t>
  </si>
  <si>
    <t>1.生产车间：车间288㎡，库房288㎡ ；
2.晾晒场硬化2000㎡; 
3.设备购置：kxc-200型直切机1台，kxc-300型直切机1台、烘干机9*6型1台、滚筛机2套、上料机2台；
4.水电等基础设施配套； 
5.其他需要：办公用房及辅助设备等。</t>
  </si>
  <si>
    <t>通过项目建设，完成建设生产车间车间576㎡，硬化晾晒场2000㎡;，购置设备7台（套）的目标，实现年增加集体经济收益5万元左右的目的。</t>
  </si>
  <si>
    <t>项目建成后，预计可提供就业岗位70余个，安排本村脱贫户、监测户21户、40人就业，还可吸纳部分低收入人群。</t>
  </si>
  <si>
    <t>上村</t>
  </si>
  <si>
    <t>大阳镇上村农机具经营项目</t>
  </si>
  <si>
    <t>大阳镇上村</t>
  </si>
  <si>
    <t>大阳镇上村村委会</t>
  </si>
  <si>
    <t>购买1辆轮式拖拉机（型号东风1604-5A）、1台玉米收割机（型号沃得4YZ-4EA）、1台圆草捆打捆包膜一体机（型号9YDB-70）、1台农用装载机（型号ZL958）、1台免耕施肥播种机（型号2BFM-7/14A）等农机具，建设农机具钢架棚400平方米1个</t>
  </si>
  <si>
    <t>经济效益指标：项目建成后，预计村集体每年可增加集体经济收入8.5万元。
社会效益：预计受益全村396户1700人，其中脱贫户和监测户43户161人。</t>
  </si>
  <si>
    <t>1、带动方式：项目建成后，将大大提升村集体经济及村民收益。村民就近务工等形式增加收入。
2、预期带动效果：节约农户脱贫户及监测户生产经营成本每亩约15-20元左右。</t>
  </si>
  <si>
    <t>东涧北村</t>
  </si>
  <si>
    <t>土门镇东涧北村股份经济联合社农用机械设备购置项目</t>
  </si>
  <si>
    <t>土门东涧北村村委会</t>
  </si>
  <si>
    <t>购置英虎2024款4YZBQ自走式玉米茎穗兼收收割机一台，东方红LX1200大马力拖拉机一台及配套的小麦宽幅播种机、玉米深松精播机。通过项目实施，增加集体经济收入，降低农民种粮成本，增加农民的收入，推动农村经济发展，提高农业现代化水平。</t>
  </si>
  <si>
    <t>1.经济效益：项目实施后，通过租赁机械，每年可增加村集体经济收入3万余元，且保障了村集体经济的可持续发展。
2.社会效益：在增加村集体收入的同时，切实降低农民种粮成本，减少其租赁费用，有效保护农民种粮积极性。
3.生态效益：通过实施该项目可切实保障耕地有效利用，减少秸秆焚烧，保护大气环境。</t>
  </si>
  <si>
    <t>通过规模化经营，可以降低农民耕作成本，提高粮食作物产量，增加全村农户收入，预计可提高每户村民收入90元/亩。</t>
  </si>
  <si>
    <t>南麻村</t>
  </si>
  <si>
    <t>乔李镇南麻村辣椒秸秆及玉米秸秆处置、粉碎及回收综合利用项目</t>
  </si>
  <si>
    <t>改建</t>
  </si>
  <si>
    <t>乔李镇南麻村</t>
  </si>
  <si>
    <t>2025年8月</t>
  </si>
  <si>
    <t>乔李镇南麻村村委会</t>
  </si>
  <si>
    <t>利用村西空闲厂房为场地，拟投资76.9万元用于购置玉米辣椒秸秆切片机、辣椒秸秆粉碎机、秸秆烘干机、生物质颗粒机，预计增加村集体经济收入15万元。</t>
  </si>
  <si>
    <t>1.经济效益：年增加集体经济收入15万元。
2.社会效益：实现秸秆资源的有效利用，提供更多的工作岗位，促进循环经济发展，降低农民养畜成本，增加农民收入。
3.生态效益：改善农村秸秆随意堆放、遗弃、腐烂等脏乱差局面，减少秸秆焚烧，减轻环境污染，促进农村精神文明建设。
4.该工程实施，不仅能提升经济效益，还能对生态环境产生积极影响，实现可持续发展。</t>
  </si>
  <si>
    <t>1.收获季提供秸秆打捆、装卸、运输、储藏、加工等临时就业岗位，吸纳本村农户就业，实现就业、务农、照顾家庭“三不误”。
2.建立以秸秆肥料化、饲料化利用为主线的利用模式，拓宽秸秆综合利用渠道。每年农作物收获前夕，与周边各村农户签订秸秆收储合同。加工后的秸秆肥料、秸秆饲料优先供应本地农户、养殖户。</t>
  </si>
  <si>
    <t>杜家庄村</t>
  </si>
  <si>
    <t>金殿镇杜家庄村水磑磨坊修复项目</t>
  </si>
  <si>
    <t>杜家庄村民委员会</t>
  </si>
  <si>
    <t>1、治理磨河300米；    2、修复磨坊上下两层240平方米；
3、修复入水道10米；    4、清理窝轮120平方米；
5、水磨盘装置一套。</t>
  </si>
  <si>
    <t>1.产出指标：数量指标：治理磨河≥300米 、水磨盘装置一套、修复磨坊≥240平方米、轮窝清理≥120平方米、入水道修复≥10米 ；                   质量指标：验收合格100%；时效指标8个月；成本指标项目预算投资72万 
2.效益指标：经济效益指标：每年将增加村集体收入4-7万元；社会效益指标：全部受益户户数、人数≥855户、2556人；生态效益指标：对生态环境无不利影响，产业可持续发展。              3.满意度指标：受益人口满意度≥90%</t>
  </si>
  <si>
    <t>1、带动模式
项目建设过程中，主要雇佣劳动力和入股分红两种模式，开展联农带农，推动乡村振兴。
2、预期带动效果
（1）围绕水磑磨坊修复，深度挖掘当地传统文化资源，促进当地文化旅游的发展。
（2）通过雇佣劳动力，可解决30余个就业岗位。
（3）结合富硒农作物特色种植，进行深加工，延长产业链，形成特色农产品。
（4）水磑磨坊修复后，将为本村及周边村民提供一处便利的磨面场所，重拾传统农耕生活的质朴韵味，延续乡村记忆与温情。</t>
  </si>
  <si>
    <t>生产项目</t>
  </si>
  <si>
    <t>种植业基地</t>
  </si>
  <si>
    <t>一平垣乡核桃凹村连翘基地栽植抚育项目</t>
  </si>
  <si>
    <t>栽植连翘410亩</t>
  </si>
  <si>
    <t>1、经济效益分析：连翘初果期每亩年产44-72公斤，盛果期每亩年产110-270公斤，初果期平均每公斤15元，初果期每年收入达660-1080元，进入盛果期每年收入1650-4050元。
2、社会效益分析：通过项目实施，村集体经济发展将取得显著提升，对推进乡村振兴具有重要社会意义。3.生态效益：通过项目实施，对全面提升核桃凹村绿化起到了示范带动作用。4、群众满意度：100%</t>
  </si>
  <si>
    <t>通过项目实施，可吸纳群众参与实施中的土地平整、连翘栽植、浇水、施肥等工序，进入成熟期可吸纳群众进行果实采摘，最大限度的解决当地群众包括脱贫劳动力务工问题，预计每人每年收益3000余元。</t>
  </si>
  <si>
    <t>乡镇补充申报入库</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</si>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</sst>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name val="黑体"/>
      <charset val="134"/>
    </font>
    <font>
      <sz val="11"/>
      <name val="宋体"/>
      <charset val="134"/>
      <scheme val="minor"/>
    </font>
    <font>
      <b/>
      <sz val="14"/>
      <name val="宋体"/>
      <charset val="134"/>
      <scheme val="minor"/>
    </font>
    <font>
      <b/>
      <sz val="12"/>
      <name val="宋体"/>
      <charset val="134"/>
      <scheme val="minor"/>
    </font>
    <font>
      <sz val="14"/>
      <name val="宋体"/>
      <charset val="134"/>
      <scheme val="minor"/>
    </font>
    <font>
      <sz val="18"/>
      <name val="方正小标宋简体"/>
      <charset val="134"/>
    </font>
    <font>
      <sz val="14"/>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57"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4"/>
  <sheetViews>
    <sheetView tabSelected="1" zoomScale="55" zoomScaleNormal="55" workbookViewId="0">
      <selection activeCell="Q10" sqref="Q10"/>
    </sheetView>
  </sheetViews>
  <sheetFormatPr defaultColWidth="9" defaultRowHeight="13.5"/>
  <cols>
    <col min="1" max="1" width="5.5" style="2" customWidth="1"/>
    <col min="2" max="4" width="6.9" style="3" customWidth="1"/>
    <col min="5" max="6" width="3.575" style="7" customWidth="1"/>
    <col min="7" max="7" width="19.7666666666667" style="8" customWidth="1"/>
    <col min="8" max="8" width="5.375" style="3" customWidth="1"/>
    <col min="9" max="9" width="7.5" style="3" customWidth="1"/>
    <col min="10" max="11" width="14.375" style="7" customWidth="1"/>
    <col min="12" max="12" width="8.625" style="3" customWidth="1"/>
    <col min="13" max="13" width="33.5666666666667" style="9" customWidth="1"/>
    <col min="14" max="14" width="16.7833333333333" style="3" customWidth="1"/>
    <col min="15" max="15" width="17.375" style="3" customWidth="1"/>
    <col min="16" max="16" width="15.875" style="3" customWidth="1"/>
    <col min="17" max="17" width="6.75" style="3" customWidth="1"/>
    <col min="18" max="18" width="8.56666666666667" style="3" customWidth="1"/>
    <col min="19" max="19" width="9.76666666666667" style="3" customWidth="1"/>
    <col min="20" max="23" width="7.85" style="3" customWidth="1"/>
    <col min="24" max="25" width="33.025" style="8" customWidth="1"/>
    <col min="26" max="26" width="9.30833333333333" style="10" customWidth="1"/>
    <col min="27" max="16384" width="9" style="2"/>
  </cols>
  <sheetData>
    <row r="1" s="1" customFormat="1" ht="31" customHeight="1" spans="1:26">
      <c r="A1" s="1" t="s">
        <v>0</v>
      </c>
      <c r="B1" s="11"/>
      <c r="C1" s="11"/>
      <c r="D1" s="11"/>
      <c r="E1" s="12"/>
      <c r="F1" s="12"/>
      <c r="G1" s="13"/>
      <c r="H1" s="11"/>
      <c r="I1" s="11"/>
      <c r="J1" s="12"/>
      <c r="K1" s="12"/>
      <c r="L1" s="11"/>
      <c r="M1" s="28"/>
      <c r="N1" s="11"/>
      <c r="O1" s="11"/>
      <c r="P1" s="11"/>
      <c r="Q1" s="11"/>
      <c r="R1" s="11"/>
      <c r="S1" s="11"/>
      <c r="T1" s="11"/>
      <c r="U1" s="11"/>
      <c r="V1" s="11"/>
      <c r="W1" s="11"/>
      <c r="X1" s="13"/>
      <c r="Y1" s="13"/>
      <c r="Z1" s="33"/>
    </row>
    <row r="2" s="2" customFormat="1" ht="22" customHeight="1" spans="1:26">
      <c r="A2" s="14" t="s">
        <v>1</v>
      </c>
      <c r="B2" s="14"/>
      <c r="C2" s="14"/>
      <c r="D2" s="14"/>
      <c r="E2" s="15"/>
      <c r="F2" s="15"/>
      <c r="G2" s="16"/>
      <c r="H2" s="14"/>
      <c r="I2" s="14"/>
      <c r="J2" s="15"/>
      <c r="K2" s="15"/>
      <c r="L2" s="14"/>
      <c r="M2" s="29"/>
      <c r="N2" s="14"/>
      <c r="O2" s="14"/>
      <c r="P2" s="14"/>
      <c r="Q2" s="14"/>
      <c r="R2" s="14"/>
      <c r="S2" s="14"/>
      <c r="T2" s="14"/>
      <c r="U2" s="14"/>
      <c r="V2" s="14"/>
      <c r="W2" s="14"/>
      <c r="X2" s="16"/>
      <c r="Y2" s="16"/>
      <c r="Z2" s="15"/>
    </row>
    <row r="3" s="3" customFormat="1" ht="17" customHeight="1" spans="1:26">
      <c r="A3" s="14"/>
      <c r="B3" s="14"/>
      <c r="C3" s="14"/>
      <c r="D3" s="14"/>
      <c r="E3" s="15"/>
      <c r="F3" s="15"/>
      <c r="G3" s="16"/>
      <c r="H3" s="14"/>
      <c r="I3" s="14"/>
      <c r="J3" s="15"/>
      <c r="K3" s="15"/>
      <c r="L3" s="14"/>
      <c r="M3" s="29"/>
      <c r="N3" s="14"/>
      <c r="O3" s="14"/>
      <c r="P3" s="14"/>
      <c r="Q3" s="14"/>
      <c r="R3" s="14"/>
      <c r="S3" s="14"/>
      <c r="T3" s="14"/>
      <c r="U3" s="14"/>
      <c r="V3" s="14"/>
      <c r="W3" s="14"/>
      <c r="X3" s="16"/>
      <c r="Y3" s="16"/>
      <c r="Z3" s="15"/>
    </row>
    <row r="4" s="4" customFormat="1" ht="25" customHeight="1" spans="1:26">
      <c r="A4" s="17"/>
      <c r="B4" s="18"/>
      <c r="C4" s="18"/>
      <c r="D4" s="18"/>
      <c r="E4" s="19"/>
      <c r="F4" s="19"/>
      <c r="G4" s="20"/>
      <c r="H4" s="18"/>
      <c r="I4" s="18"/>
      <c r="J4" s="19"/>
      <c r="K4" s="19"/>
      <c r="L4" s="18"/>
      <c r="M4" s="30"/>
      <c r="N4" s="18"/>
      <c r="O4" s="18"/>
      <c r="P4" s="18"/>
      <c r="Q4" s="18"/>
      <c r="R4" s="18"/>
      <c r="S4" s="18"/>
      <c r="T4" s="18"/>
      <c r="U4" s="18"/>
      <c r="V4" s="18"/>
      <c r="W4" s="18"/>
      <c r="X4" s="20"/>
      <c r="Y4" s="20"/>
      <c r="Z4" s="17"/>
    </row>
    <row r="5" s="5" customFormat="1" ht="21" customHeight="1" spans="1:26">
      <c r="A5" s="21" t="s">
        <v>2</v>
      </c>
      <c r="B5" s="21" t="s">
        <v>3</v>
      </c>
      <c r="C5" s="21"/>
      <c r="D5" s="21"/>
      <c r="E5" s="21" t="s">
        <v>4</v>
      </c>
      <c r="F5" s="21" t="s">
        <v>5</v>
      </c>
      <c r="G5" s="21" t="s">
        <v>6</v>
      </c>
      <c r="H5" s="21" t="s">
        <v>7</v>
      </c>
      <c r="I5" s="21" t="s">
        <v>8</v>
      </c>
      <c r="J5" s="21" t="s">
        <v>9</v>
      </c>
      <c r="K5" s="21"/>
      <c r="L5" s="21" t="s">
        <v>10</v>
      </c>
      <c r="M5" s="21" t="s">
        <v>11</v>
      </c>
      <c r="N5" s="21" t="s">
        <v>12</v>
      </c>
      <c r="O5" s="21"/>
      <c r="P5" s="21"/>
      <c r="Q5" s="21" t="s">
        <v>13</v>
      </c>
      <c r="R5" s="21"/>
      <c r="S5" s="21"/>
      <c r="T5" s="21"/>
      <c r="U5" s="21"/>
      <c r="V5" s="21"/>
      <c r="W5" s="21"/>
      <c r="X5" s="21" t="s">
        <v>14</v>
      </c>
      <c r="Y5" s="21" t="s">
        <v>15</v>
      </c>
      <c r="Z5" s="21" t="s">
        <v>16</v>
      </c>
    </row>
    <row r="6" s="5" customFormat="1" ht="15" customHeight="1" spans="1:26">
      <c r="A6" s="21"/>
      <c r="B6" s="21" t="s">
        <v>17</v>
      </c>
      <c r="C6" s="21" t="s">
        <v>18</v>
      </c>
      <c r="D6" s="21" t="s">
        <v>19</v>
      </c>
      <c r="E6" s="21"/>
      <c r="F6" s="21"/>
      <c r="G6" s="21"/>
      <c r="H6" s="21"/>
      <c r="I6" s="21"/>
      <c r="J6" s="21" t="s">
        <v>20</v>
      </c>
      <c r="K6" s="21" t="s">
        <v>21</v>
      </c>
      <c r="L6" s="21"/>
      <c r="M6" s="21"/>
      <c r="N6" s="21" t="s">
        <v>22</v>
      </c>
      <c r="O6" s="21" t="s">
        <v>23</v>
      </c>
      <c r="P6" s="21"/>
      <c r="Q6" s="21" t="s">
        <v>24</v>
      </c>
      <c r="R6" s="21" t="s">
        <v>25</v>
      </c>
      <c r="S6" s="21" t="s">
        <v>26</v>
      </c>
      <c r="T6" s="21" t="s">
        <v>23</v>
      </c>
      <c r="U6" s="21"/>
      <c r="V6" s="21"/>
      <c r="W6" s="21"/>
      <c r="X6" s="21"/>
      <c r="Y6" s="21"/>
      <c r="Z6" s="21"/>
    </row>
    <row r="7" s="5" customFormat="1" ht="14.25" spans="1:26">
      <c r="A7" s="21"/>
      <c r="B7" s="21"/>
      <c r="C7" s="21"/>
      <c r="D7" s="21"/>
      <c r="E7" s="21"/>
      <c r="F7" s="21"/>
      <c r="G7" s="21"/>
      <c r="H7" s="21"/>
      <c r="I7" s="21"/>
      <c r="J7" s="21"/>
      <c r="K7" s="21"/>
      <c r="L7" s="21"/>
      <c r="M7" s="21"/>
      <c r="N7" s="21"/>
      <c r="O7" s="21"/>
      <c r="P7" s="21"/>
      <c r="Q7" s="21"/>
      <c r="R7" s="21"/>
      <c r="S7" s="21"/>
      <c r="T7" s="21"/>
      <c r="U7" s="21"/>
      <c r="V7" s="21"/>
      <c r="W7" s="21"/>
      <c r="X7" s="21"/>
      <c r="Y7" s="21"/>
      <c r="Z7" s="21"/>
    </row>
    <row r="8" s="5" customFormat="1" ht="63" customHeight="1" spans="1:26">
      <c r="A8" s="21"/>
      <c r="B8" s="21"/>
      <c r="C8" s="21"/>
      <c r="D8" s="21"/>
      <c r="E8" s="21"/>
      <c r="F8" s="21"/>
      <c r="G8" s="21"/>
      <c r="H8" s="21"/>
      <c r="I8" s="21"/>
      <c r="J8" s="21"/>
      <c r="K8" s="21"/>
      <c r="L8" s="21"/>
      <c r="M8" s="21"/>
      <c r="N8" s="21"/>
      <c r="O8" s="21" t="s">
        <v>27</v>
      </c>
      <c r="P8" s="21" t="s">
        <v>28</v>
      </c>
      <c r="Q8" s="21"/>
      <c r="R8" s="21"/>
      <c r="S8" s="21"/>
      <c r="T8" s="21" t="s">
        <v>29</v>
      </c>
      <c r="U8" s="21" t="s">
        <v>30</v>
      </c>
      <c r="V8" s="21" t="s">
        <v>31</v>
      </c>
      <c r="W8" s="21" t="s">
        <v>32</v>
      </c>
      <c r="X8" s="21"/>
      <c r="Y8" s="21"/>
      <c r="Z8" s="21"/>
    </row>
    <row r="9" s="6" customFormat="1" ht="225" spans="1:26">
      <c r="A9" s="22">
        <v>1</v>
      </c>
      <c r="B9" s="23" t="s">
        <v>33</v>
      </c>
      <c r="C9" s="22" t="s">
        <v>34</v>
      </c>
      <c r="D9" s="22" t="s">
        <v>34</v>
      </c>
      <c r="E9" s="22" t="s">
        <v>35</v>
      </c>
      <c r="F9" s="22" t="s">
        <v>36</v>
      </c>
      <c r="G9" s="24" t="s">
        <v>37</v>
      </c>
      <c r="H9" s="22" t="s">
        <v>38</v>
      </c>
      <c r="I9" s="22" t="s">
        <v>36</v>
      </c>
      <c r="J9" s="31" t="s">
        <v>39</v>
      </c>
      <c r="K9" s="32" t="s">
        <v>40</v>
      </c>
      <c r="L9" s="22" t="s">
        <v>41</v>
      </c>
      <c r="M9" s="24" t="s">
        <v>42</v>
      </c>
      <c r="N9" s="22">
        <v>78.24</v>
      </c>
      <c r="O9" s="22">
        <v>70</v>
      </c>
      <c r="P9" s="22">
        <v>8.24</v>
      </c>
      <c r="Q9" s="22">
        <v>1</v>
      </c>
      <c r="R9" s="22">
        <v>332</v>
      </c>
      <c r="S9" s="22">
        <v>1504</v>
      </c>
      <c r="T9" s="22">
        <v>0</v>
      </c>
      <c r="U9" s="22">
        <v>0</v>
      </c>
      <c r="V9" s="22">
        <v>0</v>
      </c>
      <c r="W9" s="22">
        <v>0</v>
      </c>
      <c r="X9" s="24" t="s">
        <v>43</v>
      </c>
      <c r="Y9" s="24" t="s">
        <v>44</v>
      </c>
      <c r="Z9" s="22" t="s">
        <v>45</v>
      </c>
    </row>
    <row r="10" s="2" customFormat="1" ht="150" spans="1:26">
      <c r="A10" s="22">
        <v>2</v>
      </c>
      <c r="B10" s="23" t="s">
        <v>33</v>
      </c>
      <c r="C10" s="22" t="s">
        <v>34</v>
      </c>
      <c r="D10" s="22" t="s">
        <v>34</v>
      </c>
      <c r="E10" s="22" t="s">
        <v>46</v>
      </c>
      <c r="F10" s="22" t="s">
        <v>47</v>
      </c>
      <c r="G10" s="24" t="s">
        <v>48</v>
      </c>
      <c r="H10" s="22" t="s">
        <v>38</v>
      </c>
      <c r="I10" s="22" t="s">
        <v>47</v>
      </c>
      <c r="J10" s="31" t="s">
        <v>49</v>
      </c>
      <c r="K10" s="32" t="s">
        <v>50</v>
      </c>
      <c r="L10" s="22" t="s">
        <v>51</v>
      </c>
      <c r="M10" s="24" t="s">
        <v>52</v>
      </c>
      <c r="N10" s="22">
        <v>73.1</v>
      </c>
      <c r="O10" s="22">
        <v>70</v>
      </c>
      <c r="P10" s="22">
        <v>3.1</v>
      </c>
      <c r="Q10" s="22">
        <v>1</v>
      </c>
      <c r="R10" s="22">
        <v>488</v>
      </c>
      <c r="S10" s="22">
        <v>1545</v>
      </c>
      <c r="T10" s="22">
        <v>22</v>
      </c>
      <c r="U10" s="22">
        <v>47</v>
      </c>
      <c r="V10" s="22">
        <v>0</v>
      </c>
      <c r="W10" s="22">
        <v>0</v>
      </c>
      <c r="X10" s="24" t="s">
        <v>53</v>
      </c>
      <c r="Y10" s="24" t="s">
        <v>54</v>
      </c>
      <c r="Z10" s="22" t="s">
        <v>45</v>
      </c>
    </row>
    <row r="11" s="6" customFormat="1" ht="409.5" spans="1:26">
      <c r="A11" s="22">
        <v>3</v>
      </c>
      <c r="B11" s="22" t="s">
        <v>33</v>
      </c>
      <c r="C11" s="22" t="s">
        <v>34</v>
      </c>
      <c r="D11" s="22" t="s">
        <v>34</v>
      </c>
      <c r="E11" s="22" t="s">
        <v>55</v>
      </c>
      <c r="F11" s="22" t="s">
        <v>56</v>
      </c>
      <c r="G11" s="24" t="s">
        <v>57</v>
      </c>
      <c r="H11" s="22" t="s">
        <v>38</v>
      </c>
      <c r="I11" s="22" t="s">
        <v>56</v>
      </c>
      <c r="J11" s="31" t="s">
        <v>50</v>
      </c>
      <c r="K11" s="32" t="s">
        <v>58</v>
      </c>
      <c r="L11" s="22" t="s">
        <v>59</v>
      </c>
      <c r="M11" s="24" t="s">
        <v>60</v>
      </c>
      <c r="N11" s="22">
        <v>75.18</v>
      </c>
      <c r="O11" s="22">
        <v>70</v>
      </c>
      <c r="P11" s="22">
        <v>5.18</v>
      </c>
      <c r="Q11" s="22">
        <v>1</v>
      </c>
      <c r="R11" s="22">
        <v>587</v>
      </c>
      <c r="S11" s="22">
        <v>1644</v>
      </c>
      <c r="T11" s="22">
        <v>18</v>
      </c>
      <c r="U11" s="22">
        <v>45</v>
      </c>
      <c r="V11" s="22">
        <v>0</v>
      </c>
      <c r="W11" s="22">
        <v>0</v>
      </c>
      <c r="X11" s="24" t="s">
        <v>61</v>
      </c>
      <c r="Y11" s="24" t="s">
        <v>62</v>
      </c>
      <c r="Z11" s="22" t="s">
        <v>45</v>
      </c>
    </row>
    <row r="12" s="2" customFormat="1" ht="150" spans="1:26">
      <c r="A12" s="22">
        <v>4</v>
      </c>
      <c r="B12" s="22" t="s">
        <v>33</v>
      </c>
      <c r="C12" s="22" t="s">
        <v>34</v>
      </c>
      <c r="D12" s="22" t="s">
        <v>34</v>
      </c>
      <c r="E12" s="22" t="s">
        <v>63</v>
      </c>
      <c r="F12" s="22" t="s">
        <v>64</v>
      </c>
      <c r="G12" s="24" t="s">
        <v>65</v>
      </c>
      <c r="H12" s="22" t="s">
        <v>66</v>
      </c>
      <c r="I12" s="22" t="s">
        <v>67</v>
      </c>
      <c r="J12" s="32" t="s">
        <v>68</v>
      </c>
      <c r="K12" s="32" t="s">
        <v>58</v>
      </c>
      <c r="L12" s="22" t="s">
        <v>69</v>
      </c>
      <c r="M12" s="24" t="s">
        <v>70</v>
      </c>
      <c r="N12" s="22">
        <v>75</v>
      </c>
      <c r="O12" s="22">
        <v>70</v>
      </c>
      <c r="P12" s="22">
        <v>5</v>
      </c>
      <c r="Q12" s="22">
        <v>1</v>
      </c>
      <c r="R12" s="22">
        <v>574</v>
      </c>
      <c r="S12" s="22">
        <v>1900</v>
      </c>
      <c r="T12" s="22">
        <v>7</v>
      </c>
      <c r="U12" s="22">
        <v>11</v>
      </c>
      <c r="V12" s="22">
        <v>0</v>
      </c>
      <c r="W12" s="22">
        <v>0</v>
      </c>
      <c r="X12" s="24" t="s">
        <v>71</v>
      </c>
      <c r="Y12" s="24" t="s">
        <v>72</v>
      </c>
      <c r="Z12" s="22" t="s">
        <v>45</v>
      </c>
    </row>
    <row r="13" s="2" customFormat="1" ht="262.5" spans="1:26">
      <c r="A13" s="22">
        <v>5</v>
      </c>
      <c r="B13" s="22" t="s">
        <v>33</v>
      </c>
      <c r="C13" s="22" t="s">
        <v>34</v>
      </c>
      <c r="D13" s="22" t="s">
        <v>34</v>
      </c>
      <c r="E13" s="22" t="s">
        <v>73</v>
      </c>
      <c r="F13" s="22" t="s">
        <v>74</v>
      </c>
      <c r="G13" s="24" t="s">
        <v>75</v>
      </c>
      <c r="H13" s="22" t="s">
        <v>38</v>
      </c>
      <c r="I13" s="22" t="s">
        <v>76</v>
      </c>
      <c r="J13" s="31" t="s">
        <v>50</v>
      </c>
      <c r="K13" s="32" t="s">
        <v>77</v>
      </c>
      <c r="L13" s="22" t="s">
        <v>78</v>
      </c>
      <c r="M13" s="24" t="s">
        <v>79</v>
      </c>
      <c r="N13" s="22">
        <v>82</v>
      </c>
      <c r="O13" s="22">
        <v>70</v>
      </c>
      <c r="P13" s="22">
        <v>12</v>
      </c>
      <c r="Q13" s="22">
        <v>1</v>
      </c>
      <c r="R13" s="22">
        <v>10</v>
      </c>
      <c r="S13" s="22">
        <v>30</v>
      </c>
      <c r="T13" s="22">
        <v>0</v>
      </c>
      <c r="U13" s="22">
        <v>0</v>
      </c>
      <c r="V13" s="22">
        <v>0</v>
      </c>
      <c r="W13" s="22">
        <v>0</v>
      </c>
      <c r="X13" s="24" t="s">
        <v>80</v>
      </c>
      <c r="Y13" s="24" t="s">
        <v>81</v>
      </c>
      <c r="Z13" s="22" t="s">
        <v>45</v>
      </c>
    </row>
    <row r="14" s="6" customFormat="1" ht="281.25" spans="1:26">
      <c r="A14" s="22">
        <v>6</v>
      </c>
      <c r="B14" s="22" t="s">
        <v>33</v>
      </c>
      <c r="C14" s="22" t="s">
        <v>34</v>
      </c>
      <c r="D14" s="22" t="s">
        <v>34</v>
      </c>
      <c r="E14" s="22" t="s">
        <v>82</v>
      </c>
      <c r="F14" s="22" t="s">
        <v>83</v>
      </c>
      <c r="G14" s="24" t="s">
        <v>84</v>
      </c>
      <c r="H14" s="22" t="s">
        <v>38</v>
      </c>
      <c r="I14" s="22" t="s">
        <v>85</v>
      </c>
      <c r="J14" s="32" t="s">
        <v>86</v>
      </c>
      <c r="K14" s="32" t="s">
        <v>87</v>
      </c>
      <c r="L14" s="22" t="s">
        <v>88</v>
      </c>
      <c r="M14" s="24" t="s">
        <v>89</v>
      </c>
      <c r="N14" s="22">
        <v>77.5</v>
      </c>
      <c r="O14" s="22">
        <v>70</v>
      </c>
      <c r="P14" s="22">
        <v>7.5</v>
      </c>
      <c r="Q14" s="22">
        <v>1</v>
      </c>
      <c r="R14" s="22">
        <v>48</v>
      </c>
      <c r="S14" s="22">
        <v>120</v>
      </c>
      <c r="T14" s="22">
        <v>46</v>
      </c>
      <c r="U14" s="22">
        <v>105</v>
      </c>
      <c r="V14" s="22">
        <v>2</v>
      </c>
      <c r="W14" s="22">
        <v>5</v>
      </c>
      <c r="X14" s="24" t="s">
        <v>90</v>
      </c>
      <c r="Y14" s="24" t="s">
        <v>91</v>
      </c>
      <c r="Z14" s="22" t="s">
        <v>45</v>
      </c>
    </row>
    <row r="15" s="6" customFormat="1" ht="262.5" spans="1:26">
      <c r="A15" s="22">
        <v>7</v>
      </c>
      <c r="B15" s="23" t="s">
        <v>33</v>
      </c>
      <c r="C15" s="23" t="s">
        <v>34</v>
      </c>
      <c r="D15" s="22" t="s">
        <v>34</v>
      </c>
      <c r="E15" s="22" t="s">
        <v>92</v>
      </c>
      <c r="F15" s="22" t="s">
        <v>93</v>
      </c>
      <c r="G15" s="24" t="s">
        <v>94</v>
      </c>
      <c r="H15" s="22" t="s">
        <v>66</v>
      </c>
      <c r="I15" s="22" t="s">
        <v>93</v>
      </c>
      <c r="J15" s="32" t="s">
        <v>49</v>
      </c>
      <c r="K15" s="32" t="s">
        <v>40</v>
      </c>
      <c r="L15" s="32" t="s">
        <v>95</v>
      </c>
      <c r="M15" s="24" t="s">
        <v>96</v>
      </c>
      <c r="N15" s="22">
        <v>73.65</v>
      </c>
      <c r="O15" s="22">
        <v>70</v>
      </c>
      <c r="P15" s="22">
        <v>3.65</v>
      </c>
      <c r="Q15" s="22">
        <v>1</v>
      </c>
      <c r="R15" s="22">
        <v>578</v>
      </c>
      <c r="S15" s="22">
        <v>2779</v>
      </c>
      <c r="T15" s="22">
        <v>0</v>
      </c>
      <c r="U15" s="22">
        <v>0</v>
      </c>
      <c r="V15" s="22">
        <v>0</v>
      </c>
      <c r="W15" s="22">
        <v>0</v>
      </c>
      <c r="X15" s="24" t="s">
        <v>97</v>
      </c>
      <c r="Y15" s="24" t="s">
        <v>98</v>
      </c>
      <c r="Z15" s="22" t="s">
        <v>45</v>
      </c>
    </row>
    <row r="16" s="6" customFormat="1" ht="225" spans="1:26">
      <c r="A16" s="22">
        <v>8</v>
      </c>
      <c r="B16" s="23" t="s">
        <v>33</v>
      </c>
      <c r="C16" s="22" t="s">
        <v>34</v>
      </c>
      <c r="D16" s="22" t="s">
        <v>34</v>
      </c>
      <c r="E16" s="22" t="s">
        <v>99</v>
      </c>
      <c r="F16" s="22" t="s">
        <v>100</v>
      </c>
      <c r="G16" s="24" t="s">
        <v>101</v>
      </c>
      <c r="H16" s="22" t="s">
        <v>38</v>
      </c>
      <c r="I16" s="22" t="s">
        <v>100</v>
      </c>
      <c r="J16" s="32" t="s">
        <v>49</v>
      </c>
      <c r="K16" s="32" t="s">
        <v>68</v>
      </c>
      <c r="L16" s="22" t="s">
        <v>102</v>
      </c>
      <c r="M16" s="24" t="s">
        <v>103</v>
      </c>
      <c r="N16" s="22">
        <v>75</v>
      </c>
      <c r="O16" s="22">
        <v>70</v>
      </c>
      <c r="P16" s="22">
        <v>5</v>
      </c>
      <c r="Q16" s="22">
        <v>1</v>
      </c>
      <c r="R16" s="22">
        <v>354</v>
      </c>
      <c r="S16" s="22">
        <v>1416</v>
      </c>
      <c r="T16" s="22">
        <v>3</v>
      </c>
      <c r="U16" s="22">
        <v>14</v>
      </c>
      <c r="V16" s="22">
        <v>0</v>
      </c>
      <c r="W16" s="22">
        <v>0</v>
      </c>
      <c r="X16" s="24" t="s">
        <v>104</v>
      </c>
      <c r="Y16" s="24" t="s">
        <v>105</v>
      </c>
      <c r="Z16" s="22" t="s">
        <v>45</v>
      </c>
    </row>
    <row r="17" s="2" customFormat="1" ht="262.5" spans="1:26">
      <c r="A17" s="22">
        <v>9</v>
      </c>
      <c r="B17" s="23" t="s">
        <v>33</v>
      </c>
      <c r="C17" s="22" t="s">
        <v>34</v>
      </c>
      <c r="D17" s="22" t="s">
        <v>34</v>
      </c>
      <c r="E17" s="22" t="s">
        <v>106</v>
      </c>
      <c r="F17" s="22" t="s">
        <v>107</v>
      </c>
      <c r="G17" s="24" t="s">
        <v>108</v>
      </c>
      <c r="H17" s="22" t="s">
        <v>38</v>
      </c>
      <c r="I17" s="22" t="s">
        <v>109</v>
      </c>
      <c r="J17" s="31" t="s">
        <v>68</v>
      </c>
      <c r="K17" s="31" t="s">
        <v>110</v>
      </c>
      <c r="L17" s="22" t="s">
        <v>111</v>
      </c>
      <c r="M17" s="24" t="s">
        <v>112</v>
      </c>
      <c r="N17" s="22">
        <v>72.095</v>
      </c>
      <c r="O17" s="22">
        <v>70</v>
      </c>
      <c r="P17" s="22">
        <v>2.095</v>
      </c>
      <c r="Q17" s="22">
        <v>1</v>
      </c>
      <c r="R17" s="22">
        <v>464</v>
      </c>
      <c r="S17" s="22">
        <v>1900</v>
      </c>
      <c r="T17" s="22">
        <v>7</v>
      </c>
      <c r="U17" s="22">
        <v>7</v>
      </c>
      <c r="V17" s="22">
        <v>1</v>
      </c>
      <c r="W17" s="22">
        <v>1</v>
      </c>
      <c r="X17" s="24" t="s">
        <v>113</v>
      </c>
      <c r="Y17" s="24" t="s">
        <v>114</v>
      </c>
      <c r="Z17" s="22" t="s">
        <v>45</v>
      </c>
    </row>
    <row r="18" s="6" customFormat="1" ht="187.5" spans="1:26">
      <c r="A18" s="22">
        <v>10</v>
      </c>
      <c r="B18" s="22" t="s">
        <v>33</v>
      </c>
      <c r="C18" s="22" t="s">
        <v>34</v>
      </c>
      <c r="D18" s="22" t="s">
        <v>34</v>
      </c>
      <c r="E18" s="22" t="s">
        <v>115</v>
      </c>
      <c r="F18" s="22" t="s">
        <v>116</v>
      </c>
      <c r="G18" s="24" t="s">
        <v>117</v>
      </c>
      <c r="H18" s="22" t="s">
        <v>38</v>
      </c>
      <c r="I18" s="22" t="s">
        <v>118</v>
      </c>
      <c r="J18" s="32" t="s">
        <v>49</v>
      </c>
      <c r="K18" s="32" t="s">
        <v>40</v>
      </c>
      <c r="L18" s="22" t="s">
        <v>119</v>
      </c>
      <c r="M18" s="24" t="s">
        <v>120</v>
      </c>
      <c r="N18" s="22">
        <v>72.4</v>
      </c>
      <c r="O18" s="22">
        <v>70</v>
      </c>
      <c r="P18" s="22">
        <v>2.4</v>
      </c>
      <c r="Q18" s="22">
        <v>1</v>
      </c>
      <c r="R18" s="22">
        <v>300</v>
      </c>
      <c r="S18" s="22">
        <v>1200</v>
      </c>
      <c r="T18" s="22">
        <v>20</v>
      </c>
      <c r="U18" s="22">
        <v>39</v>
      </c>
      <c r="V18" s="22">
        <v>1</v>
      </c>
      <c r="W18" s="22">
        <v>1</v>
      </c>
      <c r="X18" s="24" t="s">
        <v>121</v>
      </c>
      <c r="Y18" s="24" t="s">
        <v>122</v>
      </c>
      <c r="Z18" s="22" t="s">
        <v>45</v>
      </c>
    </row>
    <row r="19" s="2" customFormat="1" ht="168.75" spans="1:26">
      <c r="A19" s="22">
        <v>11</v>
      </c>
      <c r="B19" s="22" t="s">
        <v>33</v>
      </c>
      <c r="C19" s="22" t="s">
        <v>34</v>
      </c>
      <c r="D19" s="22" t="s">
        <v>34</v>
      </c>
      <c r="E19" s="22" t="s">
        <v>106</v>
      </c>
      <c r="F19" s="22" t="s">
        <v>123</v>
      </c>
      <c r="G19" s="24" t="s">
        <v>124</v>
      </c>
      <c r="H19" s="22" t="s">
        <v>38</v>
      </c>
      <c r="I19" s="22" t="s">
        <v>125</v>
      </c>
      <c r="J19" s="31" t="s">
        <v>68</v>
      </c>
      <c r="K19" s="31" t="s">
        <v>87</v>
      </c>
      <c r="L19" s="22" t="s">
        <v>126</v>
      </c>
      <c r="M19" s="24" t="s">
        <v>127</v>
      </c>
      <c r="N19" s="22">
        <v>71.43</v>
      </c>
      <c r="O19" s="22">
        <v>70</v>
      </c>
      <c r="P19" s="22">
        <v>1.43</v>
      </c>
      <c r="Q19" s="22">
        <v>1</v>
      </c>
      <c r="R19" s="22">
        <v>396</v>
      </c>
      <c r="S19" s="22">
        <v>1700</v>
      </c>
      <c r="T19" s="22">
        <v>41</v>
      </c>
      <c r="U19" s="22">
        <v>158</v>
      </c>
      <c r="V19" s="22">
        <v>2</v>
      </c>
      <c r="W19" s="22">
        <v>3</v>
      </c>
      <c r="X19" s="24" t="s">
        <v>128</v>
      </c>
      <c r="Y19" s="24" t="s">
        <v>129</v>
      </c>
      <c r="Z19" s="22" t="s">
        <v>45</v>
      </c>
    </row>
    <row r="20" s="2" customFormat="1" ht="206.25" spans="1:26">
      <c r="A20" s="22">
        <v>12</v>
      </c>
      <c r="B20" s="22" t="s">
        <v>33</v>
      </c>
      <c r="C20" s="22" t="s">
        <v>34</v>
      </c>
      <c r="D20" s="22" t="s">
        <v>34</v>
      </c>
      <c r="E20" s="22" t="s">
        <v>46</v>
      </c>
      <c r="F20" s="22" t="s">
        <v>130</v>
      </c>
      <c r="G20" s="24" t="s">
        <v>131</v>
      </c>
      <c r="H20" s="22" t="s">
        <v>38</v>
      </c>
      <c r="I20" s="22" t="s">
        <v>130</v>
      </c>
      <c r="J20" s="31" t="s">
        <v>39</v>
      </c>
      <c r="K20" s="31" t="s">
        <v>68</v>
      </c>
      <c r="L20" s="22" t="s">
        <v>132</v>
      </c>
      <c r="M20" s="24" t="s">
        <v>133</v>
      </c>
      <c r="N20" s="22">
        <v>72.1</v>
      </c>
      <c r="O20" s="22">
        <v>70</v>
      </c>
      <c r="P20" s="22">
        <v>2.1</v>
      </c>
      <c r="Q20" s="22">
        <v>1</v>
      </c>
      <c r="R20" s="22">
        <v>211</v>
      </c>
      <c r="S20" s="22">
        <v>885</v>
      </c>
      <c r="T20" s="22">
        <v>18</v>
      </c>
      <c r="U20" s="22">
        <v>44</v>
      </c>
      <c r="V20" s="22">
        <v>2</v>
      </c>
      <c r="W20" s="22">
        <v>4</v>
      </c>
      <c r="X20" s="24" t="s">
        <v>134</v>
      </c>
      <c r="Y20" s="24" t="s">
        <v>135</v>
      </c>
      <c r="Z20" s="22" t="s">
        <v>45</v>
      </c>
    </row>
    <row r="21" s="6" customFormat="1" ht="281.25" spans="1:26">
      <c r="A21" s="22">
        <v>13</v>
      </c>
      <c r="B21" s="22" t="s">
        <v>33</v>
      </c>
      <c r="C21" s="22" t="s">
        <v>34</v>
      </c>
      <c r="D21" s="22" t="s">
        <v>34</v>
      </c>
      <c r="E21" s="22" t="s">
        <v>73</v>
      </c>
      <c r="F21" s="22" t="s">
        <v>136</v>
      </c>
      <c r="G21" s="24" t="s">
        <v>137</v>
      </c>
      <c r="H21" s="22" t="s">
        <v>138</v>
      </c>
      <c r="I21" s="22" t="s">
        <v>139</v>
      </c>
      <c r="J21" s="32" t="s">
        <v>68</v>
      </c>
      <c r="K21" s="32" t="s">
        <v>140</v>
      </c>
      <c r="L21" s="22" t="s">
        <v>141</v>
      </c>
      <c r="M21" s="24" t="s">
        <v>142</v>
      </c>
      <c r="N21" s="22">
        <v>76.9</v>
      </c>
      <c r="O21" s="22">
        <v>70</v>
      </c>
      <c r="P21" s="22">
        <v>6.9</v>
      </c>
      <c r="Q21" s="22">
        <v>1</v>
      </c>
      <c r="R21" s="22">
        <v>500</v>
      </c>
      <c r="S21" s="22">
        <v>1600</v>
      </c>
      <c r="T21" s="22">
        <v>0</v>
      </c>
      <c r="U21" s="22">
        <v>0</v>
      </c>
      <c r="V21" s="22">
        <v>0</v>
      </c>
      <c r="W21" s="22">
        <v>0</v>
      </c>
      <c r="X21" s="24" t="s">
        <v>143</v>
      </c>
      <c r="Y21" s="24" t="s">
        <v>144</v>
      </c>
      <c r="Z21" s="22" t="s">
        <v>45</v>
      </c>
    </row>
    <row r="22" s="6" customFormat="1" ht="337.5" spans="1:26">
      <c r="A22" s="22">
        <v>14</v>
      </c>
      <c r="B22" s="23" t="s">
        <v>33</v>
      </c>
      <c r="C22" s="23" t="s">
        <v>34</v>
      </c>
      <c r="D22" s="22" t="s">
        <v>34</v>
      </c>
      <c r="E22" s="22" t="s">
        <v>92</v>
      </c>
      <c r="F22" s="22" t="s">
        <v>145</v>
      </c>
      <c r="G22" s="24" t="s">
        <v>146</v>
      </c>
      <c r="H22" s="22" t="s">
        <v>138</v>
      </c>
      <c r="I22" s="22" t="s">
        <v>145</v>
      </c>
      <c r="J22" s="32" t="s">
        <v>49</v>
      </c>
      <c r="K22" s="32" t="s">
        <v>110</v>
      </c>
      <c r="L22" s="22" t="s">
        <v>147</v>
      </c>
      <c r="M22" s="24" t="s">
        <v>148</v>
      </c>
      <c r="N22" s="22">
        <v>72</v>
      </c>
      <c r="O22" s="22">
        <v>70</v>
      </c>
      <c r="P22" s="22">
        <v>2</v>
      </c>
      <c r="Q22" s="22">
        <v>1</v>
      </c>
      <c r="R22" s="22">
        <v>855</v>
      </c>
      <c r="S22" s="22">
        <v>2556</v>
      </c>
      <c r="T22" s="22">
        <v>0</v>
      </c>
      <c r="U22" s="22">
        <v>0</v>
      </c>
      <c r="V22" s="22">
        <v>0</v>
      </c>
      <c r="W22" s="22">
        <v>0</v>
      </c>
      <c r="X22" s="24" t="s">
        <v>149</v>
      </c>
      <c r="Y22" s="24" t="s">
        <v>150</v>
      </c>
      <c r="Z22" s="22" t="s">
        <v>45</v>
      </c>
    </row>
    <row r="23" s="6" customFormat="1" ht="243.75" spans="1:26">
      <c r="A23" s="22">
        <v>15</v>
      </c>
      <c r="B23" s="22" t="s">
        <v>33</v>
      </c>
      <c r="C23" s="22" t="s">
        <v>151</v>
      </c>
      <c r="D23" s="22" t="s">
        <v>152</v>
      </c>
      <c r="E23" s="22" t="s">
        <v>55</v>
      </c>
      <c r="F23" s="22" t="s">
        <v>56</v>
      </c>
      <c r="G23" s="24" t="s">
        <v>153</v>
      </c>
      <c r="H23" s="22" t="s">
        <v>38</v>
      </c>
      <c r="I23" s="22" t="s">
        <v>56</v>
      </c>
      <c r="J23" s="32" t="s">
        <v>50</v>
      </c>
      <c r="K23" s="32" t="s">
        <v>140</v>
      </c>
      <c r="L23" s="32" t="s">
        <v>56</v>
      </c>
      <c r="M23" s="32" t="s">
        <v>154</v>
      </c>
      <c r="N23" s="32">
        <v>83.835</v>
      </c>
      <c r="O23" s="32">
        <v>83.835</v>
      </c>
      <c r="P23" s="32">
        <v>0</v>
      </c>
      <c r="Q23" s="22">
        <v>1</v>
      </c>
      <c r="R23" s="22">
        <v>587</v>
      </c>
      <c r="S23" s="22">
        <v>1644</v>
      </c>
      <c r="T23" s="22">
        <v>19</v>
      </c>
      <c r="U23" s="22">
        <v>46</v>
      </c>
      <c r="V23" s="22">
        <v>0</v>
      </c>
      <c r="W23" s="22">
        <v>0</v>
      </c>
      <c r="X23" s="24" t="s">
        <v>155</v>
      </c>
      <c r="Y23" s="22" t="s">
        <v>156</v>
      </c>
      <c r="Z23" s="34" t="s">
        <v>157</v>
      </c>
    </row>
    <row r="24" s="4" customFormat="1" ht="114" customHeight="1" spans="1:26">
      <c r="A24" s="25" t="s">
        <v>158</v>
      </c>
      <c r="B24" s="26"/>
      <c r="C24" s="26"/>
      <c r="D24" s="26"/>
      <c r="E24" s="26"/>
      <c r="F24" s="26"/>
      <c r="G24" s="27"/>
      <c r="H24" s="26"/>
      <c r="I24" s="26"/>
      <c r="J24" s="26"/>
      <c r="K24" s="26"/>
      <c r="L24" s="26"/>
      <c r="M24" s="27"/>
      <c r="N24" s="26">
        <f t="shared" ref="N24:W24" si="0">SUM(N9:N23)</f>
        <v>1130.43</v>
      </c>
      <c r="O24" s="26">
        <f t="shared" si="0"/>
        <v>1063.835</v>
      </c>
      <c r="P24" s="26">
        <f t="shared" si="0"/>
        <v>66.595</v>
      </c>
      <c r="Q24" s="26">
        <f t="shared" si="0"/>
        <v>15</v>
      </c>
      <c r="R24" s="26">
        <f t="shared" si="0"/>
        <v>6284</v>
      </c>
      <c r="S24" s="26">
        <f t="shared" si="0"/>
        <v>22423</v>
      </c>
      <c r="T24" s="26">
        <f t="shared" si="0"/>
        <v>201</v>
      </c>
      <c r="U24" s="26">
        <f t="shared" si="0"/>
        <v>516</v>
      </c>
      <c r="V24" s="26">
        <f t="shared" si="0"/>
        <v>8</v>
      </c>
      <c r="W24" s="26">
        <f t="shared" si="0"/>
        <v>14</v>
      </c>
      <c r="X24" s="27"/>
      <c r="Y24" s="27"/>
      <c r="Z24" s="25"/>
    </row>
  </sheetData>
  <mergeCells count="28">
    <mergeCell ref="A4:Z4"/>
    <mergeCell ref="B5:D5"/>
    <mergeCell ref="J5:K5"/>
    <mergeCell ref="N5:P5"/>
    <mergeCell ref="Q5:W5"/>
    <mergeCell ref="A5:A8"/>
    <mergeCell ref="B6:B8"/>
    <mergeCell ref="C6:C8"/>
    <mergeCell ref="D6:D8"/>
    <mergeCell ref="E5:E8"/>
    <mergeCell ref="F5:F8"/>
    <mergeCell ref="G5:G8"/>
    <mergeCell ref="H5:H8"/>
    <mergeCell ref="I5:I8"/>
    <mergeCell ref="J6:J8"/>
    <mergeCell ref="K6:K8"/>
    <mergeCell ref="L5:L8"/>
    <mergeCell ref="M5:M8"/>
    <mergeCell ref="N6:N8"/>
    <mergeCell ref="Q6:Q8"/>
    <mergeCell ref="R6:R8"/>
    <mergeCell ref="S6:S8"/>
    <mergeCell ref="X5:X8"/>
    <mergeCell ref="Y5:Y8"/>
    <mergeCell ref="Z5:Z8"/>
    <mergeCell ref="A2:Z3"/>
    <mergeCell ref="O6:P7"/>
    <mergeCell ref="T6:W7"/>
  </mergeCells>
  <printOptions horizontalCentered="1"/>
  <pageMargins left="0.196527777777778" right="0.196527777777778" top="0.751388888888889" bottom="0.751388888888889" header="0.298611111111111" footer="0.298611111111111"/>
  <pageSetup paperSize="9" scale="4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补充入库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她域-燊</cp:lastModifiedBy>
  <dcterms:created xsi:type="dcterms:W3CDTF">2024-11-27T09:31:00Z</dcterms:created>
  <dcterms:modified xsi:type="dcterms:W3CDTF">2025-01-08T03:21:34Z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55E6140C2F484A29B62B436A98F7FE58_11</vt:lpwstr>
  </property>
  <property fmtid="{D5CDD505-2E9C-101B-9397-08002B2CF9AE}" pid="3" name="KSOProductBuildVer">
    <vt:lpwstr>2052-12.1.0.19302</vt:lpwstr>
  </property>
</Properties>
</file>